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stemaocbgoias.sharepoint.com/sites/Contratacoes/Documentos Compartilhados/2025/PREGÃO ELETRÔNICO/PE 01.2025 - Estandes/Edital/"/>
    </mc:Choice>
  </mc:AlternateContent>
  <xr:revisionPtr revIDLastSave="52" documentId="13_ncr:1_{0C4F0FBF-042F-43B7-A70F-AB5FFBD97415}" xr6:coauthVersionLast="47" xr6:coauthVersionMax="47" xr10:uidLastSave="{0443F2BE-F809-48B0-AE8A-2C1F8771CB11}"/>
  <bookViews>
    <workbookView xWindow="-120" yWindow="-120" windowWidth="29040" windowHeight="15720" xr2:uid="{70044334-0E40-4D14-96E5-9A64A2FA5E13}"/>
  </bookViews>
  <sheets>
    <sheet name="Proposta de Preç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" i="1" l="1"/>
  <c r="J151" i="1" s="1"/>
  <c r="J21" i="1"/>
  <c r="L33" i="1"/>
  <c r="L30" i="1"/>
  <c r="L31" i="1"/>
  <c r="L32" i="1"/>
  <c r="L29" i="1"/>
  <c r="L34" i="1" l="1"/>
  <c r="L36" i="1" s="1"/>
  <c r="J156" i="1" s="1"/>
</calcChain>
</file>

<file path=xl/sharedStrings.xml><?xml version="1.0" encoding="utf-8"?>
<sst xmlns="http://schemas.openxmlformats.org/spreadsheetml/2006/main" count="305" uniqueCount="186">
  <si>
    <t>Telefone:</t>
  </si>
  <si>
    <t>E-mail:</t>
  </si>
  <si>
    <t>PESO</t>
  </si>
  <si>
    <t>VALOR PONDERADO (A x B)</t>
  </si>
  <si>
    <t>Item</t>
  </si>
  <si>
    <t>VALOR R$/M²</t>
  </si>
  <si>
    <t>VALOR PONDERADO</t>
  </si>
  <si>
    <t>A</t>
  </si>
  <si>
    <t>B</t>
  </si>
  <si>
    <t>A x B</t>
  </si>
  <si>
    <t>Elaboração de projeto</t>
  </si>
  <si>
    <t xml:space="preserve">1.2. O prazo para elaboração e apresentação do projeto será de 5 (cinco) dias úteis. </t>
  </si>
  <si>
    <t>VALOR R$/m²
Para Goiânia e Região Metropolitana</t>
  </si>
  <si>
    <t xml:space="preserve">VALOR R$/m²
Para regiões até 250 km de distância de Goiânia/GO (excluindo Goiânia e Região Metropolitana) </t>
  </si>
  <si>
    <t>VALOR R$/m²
Para regiões com distância acima de 250 km de Goiânia/GO
(excluindo Goiânia e Região Metropolitana)</t>
  </si>
  <si>
    <t>TOTAL POR ITEM
(R$)</t>
  </si>
  <si>
    <t>(A)	Valor total (montagem/manutenção/desmontagem de estandes) – itens 1 + 2 + 3 + 4 + 5</t>
  </si>
  <si>
    <t>(B) 	PESO</t>
  </si>
  <si>
    <t>TABELA DE INSUMOS</t>
  </si>
  <si>
    <t>DESCRIÇÃO DOS INSUMOS</t>
  </si>
  <si>
    <t>Unidade de medida</t>
  </si>
  <si>
    <t>Itens de apoio e suporte</t>
  </si>
  <si>
    <t>diária</t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</si>
  <si>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Armário alto branco em mdf marcenaria com 02 portas, 03 prateleiras e fechadura, medindo 1,54x0,77x0,40 m.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</si>
  <si>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Armário vestiário estilo Locker com 8 portas e cadeado.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</si>
  <si>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Armário vestiário estilo Locker com 12 portas e cadeado.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</si>
  <si>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Prateleira em Aço medindo 2,00x0,93x0,40 m.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</si>
  <si>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Balcão armário em mdf marcenaria, com porta e fechadura (1,00x1,00x0,50m).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</si>
  <si>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Balcão armário em perfis cromados e revestimento em mdf, com porta e fechadura (1,00x1,00x0,50m).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</si>
  <si>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Balcão em perfis cromados e revestimento em mdf (1,00x1,00x0,50 m)</t>
    </r>
  </si>
  <si>
    <r>
      <t>10.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Bancada em perfis cromados e revestimento em mdf (1,00x1,00x0,50 m)</t>
    </r>
  </si>
  <si>
    <r>
      <t>11.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Bancada para computador, em perfis cromados e revestimento em mdf, com porta teclado (1,00x1,00x0,50 m)</t>
    </r>
  </si>
  <si>
    <r>
      <t>12.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Balcão vitrine, em perfis cromados e revestimento em vidro 6mm, com porta e fechadura (1,00x1,00x0,50 m)</t>
    </r>
  </si>
  <si>
    <r>
      <t>13.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Banqueta cromada com assento estofado.</t>
    </r>
  </si>
  <si>
    <r>
      <t>14.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Banqueta madeira com assento estofado.</t>
    </r>
  </si>
  <si>
    <r>
      <t>15.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fixa com assento e encosto estofados, estrutura cromada sem braços.</t>
    </r>
  </si>
  <si>
    <r>
      <t>16.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fixa, com estrutura em madeira, assento e encosto estofados.</t>
    </r>
  </si>
  <si>
    <r>
      <t>17.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fixa com assento e encosto estofados, estrutura cromada, com braço.</t>
    </r>
  </si>
  <si>
    <r>
      <t>18.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fixa, com estrutura em madeira, assento e encosto estofados, com braço.</t>
    </r>
  </si>
  <si>
    <r>
      <t>19.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em acrílico transparente sem braço com almofada</t>
    </r>
  </si>
  <si>
    <r>
      <t>20.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plástica branca sem braços.</t>
    </r>
  </si>
  <si>
    <r>
      <t>21.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Cadeira plástica branca com braços.</t>
    </r>
  </si>
  <si>
    <r>
      <t>25.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Lixeira inox alta 19 litros e tampa de vaivém.</t>
    </r>
  </si>
  <si>
    <t>m²</t>
  </si>
  <si>
    <t>Unidade</t>
  </si>
  <si>
    <r>
      <t>54.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Fita de led Neon Flex 6.500k 12v RGB</t>
    </r>
  </si>
  <si>
    <t>m</t>
  </si>
  <si>
    <r>
      <t>55.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Fita de led 15w RGB</t>
    </r>
  </si>
  <si>
    <r>
      <t>56.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Totem carregador com 6 entradas</t>
    </r>
  </si>
  <si>
    <t>Eletrodomésticos e afins</t>
  </si>
  <si>
    <t>Climatização</t>
  </si>
  <si>
    <r>
      <t>67.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Split de 10.000 Btus</t>
    </r>
  </si>
  <si>
    <r>
      <t>68.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Split de 18.000 Btus</t>
    </r>
  </si>
  <si>
    <r>
      <t>69.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Split de 30.000 Btus</t>
    </r>
  </si>
  <si>
    <r>
      <t>70.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Split de 60.000 Btus</t>
    </r>
  </si>
  <si>
    <r>
      <t>71.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Split de 80.000 Btus</t>
    </r>
  </si>
  <si>
    <r>
      <t>72.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Cassete de 24.000 Btus</t>
    </r>
  </si>
  <si>
    <r>
      <t>73.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Cassete de 36.000 Btus</t>
    </r>
  </si>
  <si>
    <r>
      <t>74.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Cassete de 48.000 Btus</t>
    </r>
  </si>
  <si>
    <r>
      <t>75.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Ar-condicionado Cassete de 60.000 Btus</t>
    </r>
  </si>
  <si>
    <r>
      <t>76.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Cortina de ar 0,90 m</t>
    </r>
  </si>
  <si>
    <r>
      <t>77.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Cortina de ar 1,20 m</t>
    </r>
  </si>
  <si>
    <r>
      <t>78.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Cortina de Ar 1,50 m</t>
    </r>
  </si>
  <si>
    <r>
      <t>79.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Central de Ar-Condicionado 380v trifásico, com dutos.</t>
    </r>
  </si>
  <si>
    <t>Período de 1 a 3 dias</t>
  </si>
  <si>
    <r>
      <t>80.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Central de Ar-Condicionado 380v trifásico, com dutos.</t>
    </r>
  </si>
  <si>
    <t>Período de 4 a 6 dias</t>
  </si>
  <si>
    <r>
      <t>81.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Central de Ar-Condicionado 380v trifásico, com dutos.</t>
    </r>
  </si>
  <si>
    <t>Período de 7 a 10 dias</t>
  </si>
  <si>
    <r>
      <t>82.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Climatizador torre com aspersão de brisa de água regulável, 4.500m3/h de vazão.</t>
    </r>
  </si>
  <si>
    <r>
      <t>83.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Climatizador evaporativo portátil mod. B90 de 9000m3/h de vazão.</t>
    </r>
  </si>
  <si>
    <r>
      <t>84.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Ventilador de parede ou coluna (mínimo de 60 cm)</t>
    </r>
  </si>
  <si>
    <t>Itens de Estrutura</t>
  </si>
  <si>
    <r>
      <t>85.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Tenda tipo pirâmide / chapéu de bruxa, coberta com lona branca, estrutura de ferro galvanizado com cano de 03 (três) polegadas, pé direto de 2,50 a 3,00m de altura)</t>
    </r>
  </si>
  <si>
    <t>m2 / Período de 1 a 3 dias</t>
  </si>
  <si>
    <r>
      <t>86.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Tenda tipo pirâmide / chapéu de bruxa, coberta com lona branca, estrutura de ferro galvanizado com cano de 03 (três) polegadas, pé direto de 2,50 a 3,00m de altura)</t>
    </r>
  </si>
  <si>
    <t>m2 / Período de 4 a 6 dias</t>
  </si>
  <si>
    <r>
      <t>87.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Tenda tipo pirâmide / chapéu de bruxa, coberta com lona branca, estrutura de ferro galvanizado com cano de 03 (três) polegadas, pé direto de 2,50 a 3,00m de altura)</t>
    </r>
  </si>
  <si>
    <t>m2 / Período de 7 a 10 dias</t>
  </si>
  <si>
    <r>
      <t>88.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Tenda tipo pavilhão, em 02 (duas) águas, modulado a cada 5,00m no comprimento, abertura variada, autoportante e sistema integrado de encaixe para lonas nas arestas das estruturas, lonas nas laterais e teto antichama, blackout, pé direito de 3,00m de altura nas laterais, fixado ao solo com cabo de aço e espigões</t>
    </r>
  </si>
  <si>
    <t>m2 / Período de até 10 dias</t>
  </si>
  <si>
    <r>
      <t>89.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Tenda tipo galpão treliçada, com abertura variada e pé direito a ser definido em projeto, autoportante e sistema integrado de encaixe para lonas nas arestas das estruturas, lonas nas laterais e teto antichama, blackout, fixado de forma a garantir sustentabilidade estruturar e atendendo requisitos legais aplicáveis</t>
    </r>
  </si>
  <si>
    <r>
      <t>90.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Laterais para tendas</t>
    </r>
  </si>
  <si>
    <t>ml / Período de 1 a 3 dias</t>
  </si>
  <si>
    <r>
      <t>91.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Laterais para tendas</t>
    </r>
  </si>
  <si>
    <t>ml / Período de 4 a 6 dias</t>
  </si>
  <si>
    <r>
      <t>92.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Laterais para tendas</t>
    </r>
  </si>
  <si>
    <t>ml / Período de 7 a 10 dias</t>
  </si>
  <si>
    <r>
      <t>93.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Banheiro químico</t>
    </r>
  </si>
  <si>
    <t>unidade / Período de 1 a 3 dias</t>
  </si>
  <si>
    <r>
      <t>94.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Banheiro químico</t>
    </r>
  </si>
  <si>
    <t>unidade / Período de 4 a 6 dias</t>
  </si>
  <si>
    <r>
      <t>95.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 Banheiro químico</t>
    </r>
  </si>
  <si>
    <t>unidade / Período de 7 a 10 dias</t>
  </si>
  <si>
    <r>
      <t>96.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Grupo gerador silencioso + abastecimento 100 kva, com cabo para conexão até 50mts</t>
    </r>
  </si>
  <si>
    <t>conjunto / Período de 1 a 3 dias</t>
  </si>
  <si>
    <r>
      <t>97.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Grupo gerador silencioso + abastecimento 100 kva, com cabo para conexão até 50mts</t>
    </r>
  </si>
  <si>
    <t>conjunto / Período de 4 a 6 dias</t>
  </si>
  <si>
    <r>
      <t>98.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Grupo gerador silencioso + abastecimento 100 kva, com cabo para conexão até 50mts</t>
    </r>
  </si>
  <si>
    <t>conjunto / Período de 7 a 10 dias</t>
  </si>
  <si>
    <t>VALOR PONDERADO (A X B)</t>
  </si>
  <si>
    <t xml:space="preserve">3.1. Estamos cientes de que os insumos serão contratações acessórias, e só serão solicitados em conjunto com o objeto principal, qual seja, montagem de estandes. </t>
  </si>
  <si>
    <t>VALOR GLOBAL PONDERADO (valor ponderado item 1 + valor ponderado do item 2 + valor ponderado do item 3)</t>
  </si>
  <si>
    <r>
      <t>(A)</t>
    </r>
    <r>
      <rPr>
        <b/>
        <sz val="7"/>
        <rFont val="Times New Roman"/>
        <family val="1"/>
      </rPr>
      <t xml:space="preserve">   </t>
    </r>
    <r>
      <rPr>
        <b/>
        <sz val="10"/>
        <rFont val="Times New Roman"/>
        <family val="1"/>
      </rPr>
      <t>VALOR TOTAL (ITENS DE 01 A 98)</t>
    </r>
  </si>
  <si>
    <r>
      <t>(B)</t>
    </r>
    <r>
      <rPr>
        <b/>
        <sz val="7"/>
        <rFont val="Times New Roman"/>
        <family val="1"/>
      </rPr>
      <t xml:space="preserve">   </t>
    </r>
    <r>
      <rPr>
        <b/>
        <sz val="10"/>
        <rFont val="Times New Roman"/>
        <family val="1"/>
      </rPr>
      <t>PESO</t>
    </r>
  </si>
  <si>
    <t>Ao Serviço Nacional de Aprendizagem do Cooperativismo no Estado de Goiás - SESCOOP/GO</t>
  </si>
  <si>
    <t>Referência: Pregão Eletrônico nº 001/2025</t>
  </si>
  <si>
    <t>Prezados, após examinar todas as cláusulas e condições estipuladas no Edital do Pregão Eletrônico nº 001/2025 e seus anexos, apresentamos nossa proposta, acatando todas as estipulações consignadas, conforme abaixo:</t>
  </si>
  <si>
    <t>LOTE ÚNICO:</t>
  </si>
  <si>
    <t>1.1. Estamos cientes de que o SESCOOP/GO pagará o projeto somente no caso de a contratação/execução não ser efetivada.</t>
  </si>
  <si>
    <t>1 - ELABORAÇÃO DE PROJETO PARA MONTAGEM DE ESTANDES:</t>
  </si>
  <si>
    <t>2 - TIPOLOGIA DE ESTANDES:</t>
  </si>
  <si>
    <t>Básico 1 (Tipologia 01)</t>
  </si>
  <si>
    <t>Básico 2 (Tipologia 02)</t>
  </si>
  <si>
    <t>Básico 3 (Tipologia 03)</t>
  </si>
  <si>
    <t>Construído (Tipologia 04)</t>
  </si>
  <si>
    <t>Auditório (Tipologia 05)</t>
  </si>
  <si>
    <t>2.1. No preço do m², estão inclusas as despesas em função da distância para a prestação dos serviços, mão de obra, hospedagem, alimentação e os insumos descritos para cada tipologia de estande, conforme ANEXO II – MEMORIAL DESCRITIVO e REFERÊNCIA DE PROJETO / TIPOLOGIA.</t>
  </si>
  <si>
    <t>3 - INSUMOS ADICIONAIS</t>
  </si>
  <si>
    <t>Diária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</si>
  <si>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Arara cromada com 1m de largura e tampo de mdf / vidro.</t>
    </r>
  </si>
  <si>
    <t>ANEXO IV</t>
  </si>
  <si>
    <t>MODELO DE PROPOSTA DE PREÇOS</t>
  </si>
  <si>
    <r>
      <rPr>
        <b/>
        <sz val="11"/>
        <color theme="1"/>
        <rFont val="Times New Roman"/>
        <family val="1"/>
      </rPr>
      <t>Objeto:</t>
    </r>
    <r>
      <rPr>
        <sz val="11"/>
        <color theme="1"/>
        <rFont val="Times New Roman"/>
        <family val="1"/>
      </rPr>
      <t xml:space="preserve"> contratação de pessoa jurídica especializada para prestação de serviços, sob demanda, de elaboração de projeto para montagem de estandes, de montagem/desmontagem e manutenção de estandes e locação de insumos para suporte às necessidades do SESCOOP/GO nos eventos presenciais.</t>
    </r>
  </si>
  <si>
    <t>Descrição do item</t>
  </si>
  <si>
    <t>Tipologia de Estande</t>
  </si>
  <si>
    <t xml:space="preserve"> Valor Unitário (R$) </t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</si>
  <si>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 xml:space="preserve">Armário baixo branco em mdf marcenaria com 02 portas, 02 prateleiras e fechadura, </t>
    </r>
    <r>
      <rPr>
        <sz val="10"/>
        <color rgb="FF242424"/>
        <rFont val="Times New Roman"/>
        <family val="1"/>
      </rPr>
      <t>medindo 1,00x1,00x0,50m.</t>
    </r>
  </si>
  <si>
    <r>
      <t>42.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Separador de fila</t>
    </r>
    <r>
      <rPr>
        <b/>
        <sz val="10"/>
        <color theme="1"/>
        <rFont val="Times New Roman"/>
        <family val="1"/>
      </rPr>
      <t>.</t>
    </r>
  </si>
  <si>
    <r>
      <t>45.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Palco praticável revestido por carpete 3mm (m²) até 1 m de altura + escada/rampa</t>
    </r>
    <r>
      <rPr>
        <b/>
        <sz val="10"/>
        <color theme="1"/>
        <rFont val="Times New Roman"/>
        <family val="1"/>
      </rPr>
      <t>.</t>
    </r>
  </si>
  <si>
    <r>
      <t>46.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Piso elevado revestido por carpete 3mm (aproximadamente 10cm de altura)</t>
    </r>
    <r>
      <rPr>
        <b/>
        <sz val="10"/>
        <color theme="1"/>
        <rFont val="Times New Roman"/>
        <family val="1"/>
      </rPr>
      <t>.</t>
    </r>
  </si>
  <si>
    <r>
      <t>47.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Piso Deck elevado (aproximadamente 10cm de altura)</t>
    </r>
    <r>
      <rPr>
        <b/>
        <sz val="10"/>
        <color theme="1"/>
        <rFont val="Times New Roman"/>
        <family val="1"/>
      </rPr>
      <t>.</t>
    </r>
  </si>
  <si>
    <r>
      <t>48.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Luminária tipo spot com braço cromado para iluminação</t>
    </r>
    <r>
      <rPr>
        <b/>
        <sz val="10"/>
        <color theme="1"/>
        <rFont val="Times New Roman"/>
        <family val="1"/>
      </rPr>
      <t>.</t>
    </r>
  </si>
  <si>
    <r>
      <t>53.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Pendente LED com lâmpada de filamento 4w</t>
    </r>
    <r>
      <rPr>
        <b/>
        <sz val="10"/>
        <color theme="1"/>
        <rFont val="Times New Roman"/>
        <family val="1"/>
      </rPr>
      <t>.</t>
    </r>
  </si>
  <si>
    <r>
      <t>52.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Paflon LED 24w</t>
    </r>
    <r>
      <rPr>
        <b/>
        <sz val="10"/>
        <color theme="1"/>
        <rFont val="Times New Roman"/>
        <family val="1"/>
      </rPr>
      <t>.</t>
    </r>
  </si>
  <si>
    <r>
      <t>51.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Calha HO 2,4m LED 65w</t>
    </r>
    <r>
      <rPr>
        <b/>
        <sz val="10"/>
        <color theme="1"/>
        <rFont val="Times New Roman"/>
        <family val="1"/>
      </rPr>
      <t>.</t>
    </r>
  </si>
  <si>
    <r>
      <t>50.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Calha com lâmpada LED 65w</t>
    </r>
    <r>
      <rPr>
        <b/>
        <sz val="10"/>
        <color theme="1"/>
        <rFont val="Times New Roman"/>
        <family val="1"/>
      </rPr>
      <t>.</t>
    </r>
  </si>
  <si>
    <r>
      <t>49.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Arandela cromada com lâmpada LED 9w</t>
    </r>
    <r>
      <rPr>
        <b/>
        <sz val="10"/>
        <color theme="1"/>
        <rFont val="Times New Roman"/>
        <family val="1"/>
      </rPr>
      <t>.</t>
    </r>
  </si>
  <si>
    <r>
      <t>44.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Púlpito acrílico</t>
    </r>
    <r>
      <rPr>
        <b/>
        <sz val="10"/>
        <color theme="1"/>
        <rFont val="Times New Roman"/>
        <family val="1"/>
      </rPr>
      <t>.</t>
    </r>
  </si>
  <si>
    <r>
      <t>43.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Tapete retangular 1,50x2,00 m</t>
    </r>
    <r>
      <rPr>
        <b/>
        <sz val="10"/>
        <color theme="1"/>
        <rFont val="Times New Roman"/>
        <family val="1"/>
      </rPr>
      <t>.</t>
    </r>
  </si>
  <si>
    <r>
      <t>41.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Vitrine torre de vidro, 03 níveis</t>
    </r>
    <r>
      <rPr>
        <b/>
        <sz val="10"/>
        <color theme="1"/>
        <rFont val="Times New Roman"/>
        <family val="1"/>
      </rPr>
      <t>.</t>
    </r>
  </si>
  <si>
    <r>
      <t>40.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Sofá um lugar</t>
    </r>
    <r>
      <rPr>
        <b/>
        <sz val="10"/>
        <color theme="1"/>
        <rFont val="Times New Roman"/>
        <family val="1"/>
      </rPr>
      <t>.</t>
    </r>
  </si>
  <si>
    <r>
      <t>39.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Sofá três lugares</t>
    </r>
    <r>
      <rPr>
        <b/>
        <sz val="10"/>
        <color theme="1"/>
        <rFont val="Times New Roman"/>
        <family val="1"/>
      </rPr>
      <t>.</t>
    </r>
  </si>
  <si>
    <r>
      <t>38.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Sofá dois lugares</t>
    </r>
    <r>
      <rPr>
        <b/>
        <sz val="10"/>
        <color theme="1"/>
        <rFont val="Times New Roman"/>
        <family val="1"/>
      </rPr>
      <t>.</t>
    </r>
  </si>
  <si>
    <r>
      <t>37.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Puff redondo Pequeno (0,5x0,5x0,5m)</t>
    </r>
    <r>
      <rPr>
        <b/>
        <sz val="10"/>
        <color theme="1"/>
        <rFont val="Times New Roman"/>
        <family val="1"/>
      </rPr>
      <t>.</t>
    </r>
  </si>
  <si>
    <r>
      <t>22.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Espelho vertical (min: 50x160cm)</t>
    </r>
    <r>
      <rPr>
        <b/>
        <sz val="10"/>
        <color theme="1"/>
        <rFont val="Times New Roman"/>
        <family val="1"/>
      </rPr>
      <t>.</t>
    </r>
  </si>
  <si>
    <r>
      <t>23.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Lixeira inox 15 litros</t>
    </r>
    <r>
      <rPr>
        <b/>
        <sz val="10"/>
        <color theme="1"/>
        <rFont val="Times New Roman"/>
        <family val="1"/>
      </rPr>
      <t>.</t>
    </r>
  </si>
  <si>
    <r>
      <t>24.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Lixeira inox alta 19 litros</t>
    </r>
    <r>
      <rPr>
        <b/>
        <sz val="10"/>
        <color theme="1"/>
        <rFont val="Times New Roman"/>
        <family val="1"/>
      </rPr>
      <t>.</t>
    </r>
  </si>
  <si>
    <r>
      <t>26.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Lixeira seletiva 52 litros</t>
    </r>
    <r>
      <rPr>
        <b/>
        <sz val="10"/>
        <color theme="1"/>
        <rFont val="Times New Roman"/>
        <family val="1"/>
      </rPr>
      <t>.</t>
    </r>
  </si>
  <si>
    <r>
      <t>27.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Mesa circular (diâmetro de 1,20m) com tampo de vidro ou madeira</t>
    </r>
    <r>
      <rPr>
        <b/>
        <sz val="10"/>
        <color theme="1"/>
        <rFont val="Times New Roman"/>
        <family val="1"/>
      </rPr>
      <t>.</t>
    </r>
  </si>
  <si>
    <r>
      <t>28.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Mesa retangular (1,20x0,60m) com tampo de vidro ou madeira (fórmica)</t>
    </r>
    <r>
      <rPr>
        <b/>
        <sz val="10"/>
        <color theme="1"/>
        <rFont val="Times New Roman"/>
        <family val="1"/>
      </rPr>
      <t>.</t>
    </r>
  </si>
  <si>
    <r>
      <t>29.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Mesa plástica branca (redonda ou quadrada)</t>
    </r>
    <r>
      <rPr>
        <b/>
        <sz val="10"/>
        <color theme="1"/>
        <rFont val="Times New Roman"/>
        <family val="1"/>
      </rPr>
      <t>.</t>
    </r>
  </si>
  <si>
    <r>
      <t>30.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Mesa auxiliar (1,00x0,40x0,40m)</t>
    </r>
    <r>
      <rPr>
        <b/>
        <sz val="10"/>
        <color theme="1"/>
        <rFont val="Times New Roman"/>
        <family val="1"/>
      </rPr>
      <t>.</t>
    </r>
  </si>
  <si>
    <r>
      <t>31.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Módulo estofado</t>
    </r>
    <r>
      <rPr>
        <b/>
        <sz val="10"/>
        <color theme="1"/>
        <rFont val="Times New Roman"/>
        <family val="1"/>
      </rPr>
      <t>.</t>
    </r>
  </si>
  <si>
    <r>
      <t>32.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Pia (cuba) com torneira instalada</t>
    </r>
    <r>
      <rPr>
        <b/>
        <sz val="10"/>
        <color theme="1"/>
        <rFont val="Times New Roman"/>
        <family val="1"/>
      </rPr>
      <t>.</t>
    </r>
  </si>
  <si>
    <r>
      <t>33.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Porta folder</t>
    </r>
    <r>
      <rPr>
        <b/>
        <sz val="10"/>
        <color theme="1"/>
        <rFont val="Times New Roman"/>
        <family val="1"/>
      </rPr>
      <t>.</t>
    </r>
  </si>
  <si>
    <r>
      <t>34.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Puff/Cubo 1 (aproximadamente 0,5x0,5x0,5) material revestimento</t>
    </r>
    <r>
      <rPr>
        <b/>
        <sz val="10"/>
        <color theme="1"/>
        <rFont val="Times New Roman"/>
        <family val="1"/>
      </rPr>
      <t>.</t>
    </r>
  </si>
  <si>
    <r>
      <t>35.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Puff /Cubo 2 (aproximadamente 0,5x0,7x0,5)</t>
    </r>
    <r>
      <rPr>
        <b/>
        <sz val="10"/>
        <color theme="1"/>
        <rFont val="Times New Roman"/>
        <family val="1"/>
      </rPr>
      <t>.</t>
    </r>
  </si>
  <si>
    <r>
      <t>36.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Puff/Cubo 3 (aproximadamente 0,5x0,6x0,5)</t>
    </r>
    <r>
      <rPr>
        <b/>
        <sz val="10"/>
        <color theme="1"/>
        <rFont val="Times New Roman"/>
        <family val="1"/>
      </rPr>
      <t>.</t>
    </r>
  </si>
  <si>
    <r>
      <t>57.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Cooktop elétrico 4 bocas</t>
    </r>
    <r>
      <rPr>
        <b/>
        <sz val="10"/>
        <color theme="1"/>
        <rFont val="Times New Roman"/>
        <family val="1"/>
      </rPr>
      <t>.</t>
    </r>
  </si>
  <si>
    <r>
      <t>58.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Freezer horizontal</t>
    </r>
    <r>
      <rPr>
        <b/>
        <sz val="10"/>
        <color theme="1"/>
        <rFont val="Times New Roman"/>
        <family val="1"/>
      </rPr>
      <t>.</t>
    </r>
  </si>
  <si>
    <r>
      <t>59.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Freezer horizontal expositor (tampo de vidro)</t>
    </r>
    <r>
      <rPr>
        <b/>
        <sz val="10"/>
        <color theme="1"/>
        <rFont val="Times New Roman"/>
        <family val="1"/>
      </rPr>
      <t>.</t>
    </r>
  </si>
  <si>
    <r>
      <t>60.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Freezer vertical</t>
    </r>
    <r>
      <rPr>
        <b/>
        <sz val="10"/>
        <color theme="1"/>
        <rFont val="Times New Roman"/>
        <family val="1"/>
      </rPr>
      <t>.</t>
    </r>
  </si>
  <si>
    <r>
      <t>61.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Frigobar 220/80 litros</t>
    </r>
    <r>
      <rPr>
        <b/>
        <sz val="10"/>
        <color theme="1"/>
        <rFont val="Times New Roman"/>
        <family val="1"/>
      </rPr>
      <t>.</t>
    </r>
  </si>
  <si>
    <r>
      <t>62.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Frigobar retrô 220/80 litros</t>
    </r>
    <r>
      <rPr>
        <b/>
        <sz val="10"/>
        <color theme="1"/>
        <rFont val="Times New Roman"/>
        <family val="1"/>
      </rPr>
      <t>.</t>
    </r>
  </si>
  <si>
    <r>
      <t>63.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Forno Elétrico 2 bocas</t>
    </r>
    <r>
      <rPr>
        <b/>
        <sz val="10"/>
        <color theme="1"/>
        <rFont val="Times New Roman"/>
        <family val="1"/>
      </rPr>
      <t>.</t>
    </r>
  </si>
  <si>
    <r>
      <t>64.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Geladeira 220/240 litros</t>
    </r>
    <r>
      <rPr>
        <b/>
        <sz val="10"/>
        <color theme="1"/>
        <rFont val="Times New Roman"/>
        <family val="1"/>
      </rPr>
      <t>.</t>
    </r>
  </si>
  <si>
    <r>
      <t>65.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Gelágua h = 1,00 m</t>
    </r>
    <r>
      <rPr>
        <b/>
        <sz val="10"/>
        <color theme="1"/>
        <rFont val="Times New Roman"/>
        <family val="1"/>
      </rPr>
      <t>.</t>
    </r>
  </si>
  <si>
    <r>
      <t>66.</t>
    </r>
    <r>
      <rPr>
        <b/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Microondas de 18 litros</t>
    </r>
    <r>
      <rPr>
        <b/>
        <sz val="10"/>
        <color theme="1"/>
        <rFont val="Times New Roman"/>
        <family val="1"/>
      </rPr>
      <t>.</t>
    </r>
  </si>
  <si>
    <t>Validade da Proposta (não inferior a 60 (sessenta) dias corridos): _____________________</t>
  </si>
  <si>
    <t>Declaramos que nos valores propostos estão incluídos todos os custos e despesas, tais como e sem se limitar a: custos diretos e indiretos, tributos incidentes, impostos (federais, estaduais, interestaduais e/ou municipais), seguros, frete, serviços, materiais, transporte, mão de obra, equipamentos, garantias, taxas (inclusive de administração), emolumentos e quaisquer despesas operacionais, bem como todos os encargos trabalhistas, previdenciários, fiscais, comerciais, despesas e obrigações financeiras de qualquer natureza, lucro e outros necessários ao cumprimento integral do objeto desta licitação.
Declaramos ainda que tomamos conhecimento e concordamos com todos os termos do Edital do Pregão Eletrônico nº 001/2025 e de seus anexos.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</si>
  <si>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1) Este modelo de Proposta de Preços não é exaustivo, cabendo à licitante verificar se há informações adicionais e/ou complementares que deverão constar da sua proposta.
2) A atualização dos preços unitários, considerando o último lance ofertado ou a negociação realizada, deverá ocorrer, preferencialmente, de forma proporcional por item, desde que os valores unitários respeitem os parâmetros da Pesquisa de Preços, podendo ser aplicado o critério de arredondamento nos valores unitários, ajustando sempre o valor para 2 (duas) casas decimais. Ressalta-se ainda, que o arredondamento dos valores unitários deve ser feito para menor, sempre que necessário, para que o valor total da proposta não exceda o valor ofertado via sistema.
3) Nenhum valor unitário da “PROPOSTA FINAL” poderá ser superior ao seu valor correspondente na proposta inicial lançada no sistema.</t>
    </r>
  </si>
  <si>
    <t>DADOS DO PROPONENTE:</t>
  </si>
  <si>
    <t>Razão Social:</t>
  </si>
  <si>
    <t>CNPJ/MF:</t>
  </si>
  <si>
    <t>Endereço Completo:</t>
  </si>
  <si>
    <t>DADOS DO RESPONSÁVEL PELA ASSINATURA DO CONTRATO:</t>
  </si>
  <si>
    <t>Nome Completo:</t>
  </si>
  <si>
    <t>Nacionalidade:</t>
  </si>
  <si>
    <t xml:space="preserve">Profissão/Cargo: </t>
  </si>
  <si>
    <t>RG:</t>
  </si>
  <si>
    <t>CPF (Anonimizado):</t>
  </si>
  <si>
    <t>___.***.***-__</t>
  </si>
  <si>
    <t>_________________________________________________
NOME COMPLETO DO REPRESENTANTE DA PROPONENTE
CPF (Anonimizado):___.***.***-__
Cargo/função do representante da PROPONENTE</t>
  </si>
  <si>
    <t>(CIDADE), _____ de _______________ de 2025.</t>
  </si>
  <si>
    <t>OBS: Esta planilha refere-se a modelo de proposta. Sendo de total responsabilidade de cada licitante, o preenchimento adequado e conferência de valores, antes do cadastro/envio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</si>
</sst>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7"/>
      <color theme="1"/>
      <name val="Times New Roman"/>
      <family val="1"/>
    </font>
    <font>
      <sz val="10"/>
      <color rgb="FF242424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color theme="0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Alignment="1" applyProtection="1">
      <alignment horizontal="justify" wrapText="1"/>
      <protection locked="0"/>
    </xf>
    <xf numFmtId="0" fontId="1" fillId="2" borderId="0" xfId="0" applyFont="1" applyFill="1" applyAlignment="1" applyProtection="1">
      <alignment horizontal="justify"/>
      <protection locked="0"/>
    </xf>
    <xf numFmtId="0" fontId="1" fillId="2" borderId="0" xfId="0" applyFont="1" applyFill="1" applyAlignment="1" applyProtection="1">
      <alignment horizontal="justify" wrapText="1"/>
      <protection locked="0"/>
    </xf>
    <xf numFmtId="0" fontId="1" fillId="2" borderId="0" xfId="0" applyFont="1" applyFill="1" applyAlignment="1" applyProtection="1">
      <alignment horizontal="justify"/>
      <protection locked="0"/>
    </xf>
    <xf numFmtId="0" fontId="16" fillId="0" borderId="0" xfId="0" applyFont="1" applyProtection="1"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4" fontId="1" fillId="3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4" fontId="1" fillId="3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4" fontId="15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vertical="justify" wrapText="1"/>
      <protection locked="0"/>
    </xf>
    <xf numFmtId="0" fontId="1" fillId="2" borderId="0" xfId="0" applyFont="1" applyFill="1" applyAlignment="1" applyProtection="1">
      <alignment vertical="justify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4" fontId="1" fillId="0" borderId="1" xfId="1" applyFont="1" applyFill="1" applyBorder="1" applyAlignment="1" applyProtection="1">
      <alignment horizontal="center" vertical="center"/>
    </xf>
    <xf numFmtId="44" fontId="1" fillId="0" borderId="1" xfId="1" applyFont="1" applyFill="1" applyBorder="1" applyAlignment="1" applyProtection="1">
      <alignment horizontal="center"/>
    </xf>
    <xf numFmtId="44" fontId="1" fillId="0" borderId="2" xfId="1" applyFont="1" applyFill="1" applyBorder="1" applyAlignment="1" applyProtection="1">
      <alignment horizontal="center"/>
    </xf>
    <xf numFmtId="44" fontId="1" fillId="0" borderId="4" xfId="1" applyFont="1" applyFill="1" applyBorder="1" applyAlignment="1" applyProtection="1">
      <alignment horizontal="center"/>
    </xf>
    <xf numFmtId="1" fontId="1" fillId="0" borderId="1" xfId="1" applyNumberFormat="1" applyFont="1" applyFill="1" applyBorder="1" applyAlignment="1" applyProtection="1">
      <alignment horizontal="center"/>
    </xf>
    <xf numFmtId="44" fontId="8" fillId="2" borderId="10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4" fontId="8" fillId="2" borderId="1" xfId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44" fontId="15" fillId="0" borderId="1" xfId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CBF5-040A-4072-BDE6-EB3C13C212CE}">
  <dimension ref="A1:O199"/>
  <sheetViews>
    <sheetView tabSelected="1" topLeftCell="A167" zoomScale="114" zoomScaleNormal="114" workbookViewId="0">
      <selection activeCell="B193" sqref="B193:M193"/>
    </sheetView>
  </sheetViews>
  <sheetFormatPr defaultColWidth="0" defaultRowHeight="15" zeroHeight="1" x14ac:dyDescent="0.25"/>
  <cols>
    <col min="1" max="1" width="9.140625" style="1" customWidth="1"/>
    <col min="2" max="9" width="9.140625" style="12" customWidth="1"/>
    <col min="10" max="10" width="11" style="12" customWidth="1"/>
    <col min="11" max="11" width="10.28515625" style="12" customWidth="1"/>
    <col min="12" max="12" width="10.42578125" style="12" customWidth="1"/>
    <col min="13" max="13" width="9.42578125" style="12" customWidth="1"/>
    <col min="14" max="15" width="9.140625" style="1" customWidth="1"/>
    <col min="16" max="16384" width="9.140625" style="12" hidden="1"/>
  </cols>
  <sheetData>
    <row r="1" spans="2:13" s="1" customFormat="1" x14ac:dyDescent="0.25"/>
    <row r="2" spans="2:13" s="1" customFormat="1" ht="15" customHeight="1" x14ac:dyDescent="0.25">
      <c r="B2" s="2" t="s">
        <v>121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1" customFormat="1" ht="1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s="1" customFormat="1" ht="5.25" customHeight="1" x14ac:dyDescent="0.25"/>
    <row r="5" spans="2:13" s="1" customFormat="1" ht="18.75" x14ac:dyDescent="0.3">
      <c r="B5" s="3" t="s">
        <v>122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s="1" customFormat="1" x14ac:dyDescent="0.25"/>
    <row r="7" spans="2:13" s="1" customFormat="1" x14ac:dyDescent="0.25">
      <c r="B7" s="4" t="s">
        <v>105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s="1" customFormat="1" x14ac:dyDescent="0.25">
      <c r="B8" s="1" t="s">
        <v>106</v>
      </c>
    </row>
    <row r="9" spans="2:13" s="1" customFormat="1" ht="9" customHeight="1" x14ac:dyDescent="0.25"/>
    <row r="10" spans="2:13" s="1" customFormat="1" ht="32.25" customHeight="1" x14ac:dyDescent="0.25">
      <c r="B10" s="5" t="s">
        <v>107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s="1" customFormat="1" ht="9" customHeight="1" x14ac:dyDescent="0.25"/>
    <row r="12" spans="2:13" s="1" customFormat="1" ht="44.25" customHeight="1" x14ac:dyDescent="0.25">
      <c r="B12" s="6" t="s">
        <v>123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s="1" customFormat="1" ht="14.25" customHeight="1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3" s="1" customFormat="1" x14ac:dyDescent="0.25">
      <c r="B14" s="10" t="s">
        <v>108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s="1" customFormat="1" x14ac:dyDescent="0.25"/>
    <row r="16" spans="2:13" x14ac:dyDescent="0.25">
      <c r="B16" s="11" t="s">
        <v>110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3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s="1" customForma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3" x14ac:dyDescent="0.25">
      <c r="B19" s="14" t="s">
        <v>4</v>
      </c>
      <c r="C19" s="15" t="s">
        <v>124</v>
      </c>
      <c r="D19" s="15"/>
      <c r="E19" s="15"/>
      <c r="F19" s="14" t="s">
        <v>7</v>
      </c>
      <c r="G19" s="14"/>
      <c r="H19" s="14" t="s">
        <v>8</v>
      </c>
      <c r="I19" s="14"/>
      <c r="J19" s="14" t="s">
        <v>9</v>
      </c>
      <c r="K19" s="14"/>
      <c r="L19" s="14"/>
      <c r="M19" s="14"/>
    </row>
    <row r="20" spans="2:13" ht="21.75" customHeight="1" x14ac:dyDescent="0.25">
      <c r="B20" s="14"/>
      <c r="C20" s="15"/>
      <c r="D20" s="15"/>
      <c r="E20" s="15"/>
      <c r="F20" s="14" t="s">
        <v>5</v>
      </c>
      <c r="G20" s="14"/>
      <c r="H20" s="14" t="s">
        <v>2</v>
      </c>
      <c r="I20" s="14"/>
      <c r="J20" s="14" t="s">
        <v>6</v>
      </c>
      <c r="K20" s="14"/>
      <c r="L20" s="14"/>
      <c r="M20" s="14"/>
    </row>
    <row r="21" spans="2:13" ht="24.75" customHeight="1" x14ac:dyDescent="0.25">
      <c r="B21" s="16">
        <v>1</v>
      </c>
      <c r="C21" s="17" t="s">
        <v>10</v>
      </c>
      <c r="D21" s="17"/>
      <c r="E21" s="17"/>
      <c r="F21" s="18"/>
      <c r="G21" s="18"/>
      <c r="H21" s="76">
        <v>3</v>
      </c>
      <c r="I21" s="76"/>
      <c r="J21" s="68">
        <f>H21*F21</f>
        <v>0</v>
      </c>
      <c r="K21" s="68"/>
      <c r="L21" s="68"/>
      <c r="M21" s="68"/>
    </row>
    <row r="22" spans="2:13" s="1" customFormat="1" x14ac:dyDescent="0.25"/>
    <row r="23" spans="2:13" s="1" customFormat="1" ht="15" customHeight="1" x14ac:dyDescent="0.25">
      <c r="B23" s="19" t="s">
        <v>109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s="1" customFormat="1" x14ac:dyDescent="0.25">
      <c r="B24" s="20" t="s">
        <v>11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2:13" s="1" customFormat="1" x14ac:dyDescent="0.25"/>
    <row r="26" spans="2:13" ht="27" customHeight="1" x14ac:dyDescent="0.25">
      <c r="B26" s="11" t="s">
        <v>111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s="1" customFormat="1" x14ac:dyDescent="0.25"/>
    <row r="28" spans="2:13" ht="105" customHeight="1" x14ac:dyDescent="0.25">
      <c r="B28" s="21" t="s">
        <v>4</v>
      </c>
      <c r="C28" s="15" t="s">
        <v>125</v>
      </c>
      <c r="D28" s="15"/>
      <c r="E28" s="15"/>
      <c r="F28" s="15" t="s">
        <v>12</v>
      </c>
      <c r="G28" s="15"/>
      <c r="H28" s="15" t="s">
        <v>13</v>
      </c>
      <c r="I28" s="15"/>
      <c r="J28" s="15" t="s">
        <v>14</v>
      </c>
      <c r="K28" s="15"/>
      <c r="L28" s="15" t="s">
        <v>15</v>
      </c>
      <c r="M28" s="15"/>
    </row>
    <row r="29" spans="2:13" ht="14.25" customHeight="1" x14ac:dyDescent="0.25">
      <c r="B29" s="16">
        <v>1</v>
      </c>
      <c r="C29" s="22" t="s">
        <v>112</v>
      </c>
      <c r="D29" s="22"/>
      <c r="E29" s="22"/>
      <c r="F29" s="23"/>
      <c r="G29" s="23"/>
      <c r="H29" s="23"/>
      <c r="I29" s="23"/>
      <c r="J29" s="23"/>
      <c r="K29" s="23"/>
      <c r="L29" s="69">
        <f>SUM(F29:K29)</f>
        <v>0</v>
      </c>
      <c r="M29" s="69"/>
    </row>
    <row r="30" spans="2:13" x14ac:dyDescent="0.25">
      <c r="B30" s="16">
        <v>2</v>
      </c>
      <c r="C30" s="22" t="s">
        <v>113</v>
      </c>
      <c r="D30" s="22"/>
      <c r="E30" s="22"/>
      <c r="F30" s="23"/>
      <c r="G30" s="23"/>
      <c r="H30" s="23"/>
      <c r="I30" s="23"/>
      <c r="J30" s="23"/>
      <c r="K30" s="23"/>
      <c r="L30" s="69">
        <f t="shared" ref="L30:L32" si="0">SUM(F30:K30)</f>
        <v>0</v>
      </c>
      <c r="M30" s="69"/>
    </row>
    <row r="31" spans="2:13" x14ac:dyDescent="0.25">
      <c r="B31" s="16">
        <v>3</v>
      </c>
      <c r="C31" s="22" t="s">
        <v>114</v>
      </c>
      <c r="D31" s="22"/>
      <c r="E31" s="22"/>
      <c r="F31" s="23"/>
      <c r="G31" s="23"/>
      <c r="H31" s="23"/>
      <c r="I31" s="23"/>
      <c r="J31" s="23"/>
      <c r="K31" s="23"/>
      <c r="L31" s="69">
        <f t="shared" si="0"/>
        <v>0</v>
      </c>
      <c r="M31" s="69"/>
    </row>
    <row r="32" spans="2:13" x14ac:dyDescent="0.25">
      <c r="B32" s="16">
        <v>4</v>
      </c>
      <c r="C32" s="22" t="s">
        <v>115</v>
      </c>
      <c r="D32" s="22"/>
      <c r="E32" s="22"/>
      <c r="F32" s="23"/>
      <c r="G32" s="23"/>
      <c r="H32" s="23"/>
      <c r="I32" s="23"/>
      <c r="J32" s="23"/>
      <c r="K32" s="23"/>
      <c r="L32" s="69">
        <f t="shared" si="0"/>
        <v>0</v>
      </c>
      <c r="M32" s="69"/>
    </row>
    <row r="33" spans="2:13" x14ac:dyDescent="0.25">
      <c r="B33" s="16">
        <v>5</v>
      </c>
      <c r="C33" s="22" t="s">
        <v>116</v>
      </c>
      <c r="D33" s="22"/>
      <c r="E33" s="22"/>
      <c r="F33" s="23"/>
      <c r="G33" s="23"/>
      <c r="H33" s="23"/>
      <c r="I33" s="23"/>
      <c r="J33" s="23"/>
      <c r="K33" s="23"/>
      <c r="L33" s="69">
        <f>SUM(F33:K33)</f>
        <v>0</v>
      </c>
      <c r="M33" s="69"/>
    </row>
    <row r="34" spans="2:13" x14ac:dyDescent="0.25">
      <c r="B34" s="24" t="s">
        <v>16</v>
      </c>
      <c r="C34" s="24"/>
      <c r="D34" s="24"/>
      <c r="E34" s="24"/>
      <c r="F34" s="24"/>
      <c r="G34" s="24"/>
      <c r="H34" s="24"/>
      <c r="I34" s="24"/>
      <c r="J34" s="24"/>
      <c r="K34" s="24"/>
      <c r="L34" s="70">
        <f>SUM(L29:M33)</f>
        <v>0</v>
      </c>
      <c r="M34" s="71"/>
    </row>
    <row r="35" spans="2:13" x14ac:dyDescent="0.25">
      <c r="B35" s="24" t="s">
        <v>17</v>
      </c>
      <c r="C35" s="24"/>
      <c r="D35" s="24"/>
      <c r="E35" s="24"/>
      <c r="F35" s="24"/>
      <c r="G35" s="24"/>
      <c r="H35" s="24"/>
      <c r="I35" s="24"/>
      <c r="J35" s="24"/>
      <c r="K35" s="24"/>
      <c r="L35" s="72">
        <v>80</v>
      </c>
      <c r="M35" s="72"/>
    </row>
    <row r="36" spans="2:13" x14ac:dyDescent="0.25"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69">
        <f>L34*L35</f>
        <v>0</v>
      </c>
      <c r="M36" s="69"/>
    </row>
    <row r="37" spans="2:13" s="1" customFormat="1" x14ac:dyDescent="0.25"/>
    <row r="38" spans="2:13" s="1" customFormat="1" x14ac:dyDescent="0.25">
      <c r="B38" s="25" t="s">
        <v>117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s="1" customFormat="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s="1" customFormat="1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s="1" customFormat="1" x14ac:dyDescent="0.25"/>
    <row r="42" spans="2:13" ht="33" customHeight="1" x14ac:dyDescent="0.25">
      <c r="B42" s="11" t="s">
        <v>118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s="1" customFormat="1" x14ac:dyDescent="0.25"/>
    <row r="44" spans="2:13" ht="15.75" customHeight="1" x14ac:dyDescent="0.25">
      <c r="B44" s="26" t="s">
        <v>18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</row>
    <row r="45" spans="2:13" ht="25.5" customHeight="1" x14ac:dyDescent="0.25">
      <c r="B45" s="29" t="s">
        <v>19</v>
      </c>
      <c r="C45" s="30"/>
      <c r="D45" s="30"/>
      <c r="E45" s="30"/>
      <c r="F45" s="30"/>
      <c r="G45" s="30"/>
      <c r="H45" s="30"/>
      <c r="I45" s="31"/>
      <c r="J45" s="29" t="s">
        <v>20</v>
      </c>
      <c r="K45" s="31"/>
      <c r="L45" s="29" t="s">
        <v>126</v>
      </c>
      <c r="M45" s="31"/>
    </row>
    <row r="46" spans="2:13" x14ac:dyDescent="0.25">
      <c r="B46" s="32"/>
      <c r="C46" s="33"/>
      <c r="D46" s="33"/>
      <c r="E46" s="33"/>
      <c r="F46" s="33"/>
      <c r="G46" s="33"/>
      <c r="H46" s="33"/>
      <c r="I46" s="34"/>
      <c r="J46" s="32"/>
      <c r="K46" s="34"/>
      <c r="L46" s="32"/>
      <c r="M46" s="34"/>
    </row>
    <row r="47" spans="2:13" ht="39" customHeight="1" x14ac:dyDescent="0.25">
      <c r="B47" s="35" t="s">
        <v>21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</row>
    <row r="48" spans="2:13" x14ac:dyDescent="0.25">
      <c r="B48" s="38" t="s">
        <v>120</v>
      </c>
      <c r="C48" s="38"/>
      <c r="D48" s="38"/>
      <c r="E48" s="38"/>
      <c r="F48" s="38"/>
      <c r="G48" s="38"/>
      <c r="H48" s="38"/>
      <c r="I48" s="38"/>
      <c r="J48" s="39" t="s">
        <v>119</v>
      </c>
      <c r="K48" s="40"/>
      <c r="L48" s="18"/>
      <c r="M48" s="18"/>
    </row>
    <row r="49" spans="2:13" ht="27" customHeight="1" x14ac:dyDescent="0.25">
      <c r="B49" s="38" t="s">
        <v>23</v>
      </c>
      <c r="C49" s="38"/>
      <c r="D49" s="38"/>
      <c r="E49" s="38"/>
      <c r="F49" s="38"/>
      <c r="G49" s="38"/>
      <c r="H49" s="38"/>
      <c r="I49" s="38"/>
      <c r="J49" s="39" t="s">
        <v>119</v>
      </c>
      <c r="K49" s="40"/>
      <c r="L49" s="23"/>
      <c r="M49" s="23"/>
    </row>
    <row r="50" spans="2:13" ht="23.25" customHeight="1" x14ac:dyDescent="0.25">
      <c r="B50" s="38" t="s">
        <v>127</v>
      </c>
      <c r="C50" s="38"/>
      <c r="D50" s="38"/>
      <c r="E50" s="38"/>
      <c r="F50" s="38"/>
      <c r="G50" s="38"/>
      <c r="H50" s="38"/>
      <c r="I50" s="38"/>
      <c r="J50" s="39" t="s">
        <v>119</v>
      </c>
      <c r="K50" s="40"/>
      <c r="L50" s="23"/>
      <c r="M50" s="23"/>
    </row>
    <row r="51" spans="2:13" x14ac:dyDescent="0.25">
      <c r="B51" s="38" t="s">
        <v>24</v>
      </c>
      <c r="C51" s="38"/>
      <c r="D51" s="38"/>
      <c r="E51" s="38"/>
      <c r="F51" s="38"/>
      <c r="G51" s="38"/>
      <c r="H51" s="38"/>
      <c r="I51" s="38"/>
      <c r="J51" s="39" t="s">
        <v>119</v>
      </c>
      <c r="K51" s="40"/>
      <c r="L51" s="23"/>
      <c r="M51" s="23"/>
    </row>
    <row r="52" spans="2:13" x14ac:dyDescent="0.25">
      <c r="B52" s="38" t="s">
        <v>25</v>
      </c>
      <c r="C52" s="38"/>
      <c r="D52" s="38"/>
      <c r="E52" s="38"/>
      <c r="F52" s="38"/>
      <c r="G52" s="38"/>
      <c r="H52" s="38"/>
      <c r="I52" s="38"/>
      <c r="J52" s="39" t="s">
        <v>119</v>
      </c>
      <c r="K52" s="40"/>
      <c r="L52" s="23"/>
      <c r="M52" s="23"/>
    </row>
    <row r="53" spans="2:13" x14ac:dyDescent="0.25">
      <c r="B53" s="38" t="s">
        <v>26</v>
      </c>
      <c r="C53" s="38"/>
      <c r="D53" s="38"/>
      <c r="E53" s="38"/>
      <c r="F53" s="38"/>
      <c r="G53" s="38"/>
      <c r="H53" s="38"/>
      <c r="I53" s="38"/>
      <c r="J53" s="39" t="s">
        <v>119</v>
      </c>
      <c r="K53" s="40"/>
      <c r="L53" s="23"/>
      <c r="M53" s="23"/>
    </row>
    <row r="54" spans="2:13" x14ac:dyDescent="0.25">
      <c r="B54" s="38" t="s">
        <v>27</v>
      </c>
      <c r="C54" s="38"/>
      <c r="D54" s="38"/>
      <c r="E54" s="38"/>
      <c r="F54" s="38"/>
      <c r="G54" s="38"/>
      <c r="H54" s="38"/>
      <c r="I54" s="38"/>
      <c r="J54" s="39" t="s">
        <v>119</v>
      </c>
      <c r="K54" s="40"/>
      <c r="L54" s="23"/>
      <c r="M54" s="23"/>
    </row>
    <row r="55" spans="2:13" ht="27" customHeight="1" x14ac:dyDescent="0.25">
      <c r="B55" s="38" t="s">
        <v>28</v>
      </c>
      <c r="C55" s="38"/>
      <c r="D55" s="38"/>
      <c r="E55" s="38"/>
      <c r="F55" s="38"/>
      <c r="G55" s="38"/>
      <c r="H55" s="38"/>
      <c r="I55" s="38"/>
      <c r="J55" s="39" t="s">
        <v>119</v>
      </c>
      <c r="K55" s="40"/>
      <c r="L55" s="23"/>
      <c r="M55" s="23"/>
    </row>
    <row r="56" spans="2:13" x14ac:dyDescent="0.25">
      <c r="B56" s="38" t="s">
        <v>29</v>
      </c>
      <c r="C56" s="38"/>
      <c r="D56" s="38"/>
      <c r="E56" s="38"/>
      <c r="F56" s="38"/>
      <c r="G56" s="38"/>
      <c r="H56" s="38"/>
      <c r="I56" s="38"/>
      <c r="J56" s="39" t="s">
        <v>119</v>
      </c>
      <c r="K56" s="40"/>
      <c r="L56" s="23"/>
      <c r="M56" s="23"/>
    </row>
    <row r="57" spans="2:13" x14ac:dyDescent="0.25">
      <c r="B57" s="38" t="s">
        <v>30</v>
      </c>
      <c r="C57" s="38"/>
      <c r="D57" s="38"/>
      <c r="E57" s="38"/>
      <c r="F57" s="38"/>
      <c r="G57" s="38"/>
      <c r="H57" s="38"/>
      <c r="I57" s="38"/>
      <c r="J57" s="39" t="s">
        <v>119</v>
      </c>
      <c r="K57" s="40"/>
      <c r="L57" s="23"/>
      <c r="M57" s="23"/>
    </row>
    <row r="58" spans="2:13" ht="27" customHeight="1" x14ac:dyDescent="0.25">
      <c r="B58" s="38" t="s">
        <v>31</v>
      </c>
      <c r="C58" s="38"/>
      <c r="D58" s="38"/>
      <c r="E58" s="38"/>
      <c r="F58" s="38"/>
      <c r="G58" s="38"/>
      <c r="H58" s="38"/>
      <c r="I58" s="38"/>
      <c r="J58" s="39" t="s">
        <v>119</v>
      </c>
      <c r="K58" s="40"/>
      <c r="L58" s="23"/>
      <c r="M58" s="23"/>
    </row>
    <row r="59" spans="2:13" ht="26.25" customHeight="1" x14ac:dyDescent="0.25">
      <c r="B59" s="38" t="s">
        <v>32</v>
      </c>
      <c r="C59" s="38"/>
      <c r="D59" s="38"/>
      <c r="E59" s="38"/>
      <c r="F59" s="38"/>
      <c r="G59" s="38"/>
      <c r="H59" s="38"/>
      <c r="I59" s="38"/>
      <c r="J59" s="39" t="s">
        <v>119</v>
      </c>
      <c r="K59" s="40"/>
      <c r="L59" s="23"/>
      <c r="M59" s="23"/>
    </row>
    <row r="60" spans="2:13" x14ac:dyDescent="0.25">
      <c r="B60" s="38" t="s">
        <v>33</v>
      </c>
      <c r="C60" s="38"/>
      <c r="D60" s="38"/>
      <c r="E60" s="38"/>
      <c r="F60" s="38"/>
      <c r="G60" s="38"/>
      <c r="H60" s="38"/>
      <c r="I60" s="38"/>
      <c r="J60" s="39" t="s">
        <v>119</v>
      </c>
      <c r="K60" s="40"/>
      <c r="L60" s="23"/>
      <c r="M60" s="23"/>
    </row>
    <row r="61" spans="2:13" x14ac:dyDescent="0.25">
      <c r="B61" s="38" t="s">
        <v>34</v>
      </c>
      <c r="C61" s="38"/>
      <c r="D61" s="38"/>
      <c r="E61" s="38"/>
      <c r="F61" s="38"/>
      <c r="G61" s="38"/>
      <c r="H61" s="38"/>
      <c r="I61" s="38"/>
      <c r="J61" s="39" t="s">
        <v>119</v>
      </c>
      <c r="K61" s="40"/>
      <c r="L61" s="23"/>
      <c r="M61" s="23"/>
    </row>
    <row r="62" spans="2:13" x14ac:dyDescent="0.25">
      <c r="B62" s="38" t="s">
        <v>35</v>
      </c>
      <c r="C62" s="38"/>
      <c r="D62" s="38"/>
      <c r="E62" s="38"/>
      <c r="F62" s="38"/>
      <c r="G62" s="38"/>
      <c r="H62" s="38"/>
      <c r="I62" s="38"/>
      <c r="J62" s="39" t="s">
        <v>119</v>
      </c>
      <c r="K62" s="40"/>
      <c r="L62" s="23"/>
      <c r="M62" s="23"/>
    </row>
    <row r="63" spans="2:13" x14ac:dyDescent="0.25">
      <c r="B63" s="38" t="s">
        <v>36</v>
      </c>
      <c r="C63" s="38"/>
      <c r="D63" s="38"/>
      <c r="E63" s="38"/>
      <c r="F63" s="38"/>
      <c r="G63" s="38"/>
      <c r="H63" s="38"/>
      <c r="I63" s="38"/>
      <c r="J63" s="39" t="s">
        <v>119</v>
      </c>
      <c r="K63" s="40"/>
      <c r="L63" s="23"/>
      <c r="M63" s="23"/>
    </row>
    <row r="64" spans="2:13" x14ac:dyDescent="0.25">
      <c r="B64" s="38" t="s">
        <v>37</v>
      </c>
      <c r="C64" s="38"/>
      <c r="D64" s="38"/>
      <c r="E64" s="38"/>
      <c r="F64" s="38"/>
      <c r="G64" s="38"/>
      <c r="H64" s="38"/>
      <c r="I64" s="38"/>
      <c r="J64" s="39" t="s">
        <v>119</v>
      </c>
      <c r="K64" s="40"/>
      <c r="L64" s="23"/>
      <c r="M64" s="23"/>
    </row>
    <row r="65" spans="2:13" x14ac:dyDescent="0.25">
      <c r="B65" s="38" t="s">
        <v>38</v>
      </c>
      <c r="C65" s="38"/>
      <c r="D65" s="38"/>
      <c r="E65" s="38"/>
      <c r="F65" s="38"/>
      <c r="G65" s="38"/>
      <c r="H65" s="38"/>
      <c r="I65" s="38"/>
      <c r="J65" s="39" t="s">
        <v>119</v>
      </c>
      <c r="K65" s="40"/>
      <c r="L65" s="23"/>
      <c r="M65" s="23"/>
    </row>
    <row r="66" spans="2:13" x14ac:dyDescent="0.25">
      <c r="B66" s="38" t="s">
        <v>39</v>
      </c>
      <c r="C66" s="38"/>
      <c r="D66" s="38"/>
      <c r="E66" s="38"/>
      <c r="F66" s="38"/>
      <c r="G66" s="38"/>
      <c r="H66" s="38"/>
      <c r="I66" s="38"/>
      <c r="J66" s="39" t="s">
        <v>119</v>
      </c>
      <c r="K66" s="40"/>
      <c r="L66" s="23"/>
      <c r="M66" s="23"/>
    </row>
    <row r="67" spans="2:13" x14ac:dyDescent="0.25">
      <c r="B67" s="38" t="s">
        <v>40</v>
      </c>
      <c r="C67" s="38"/>
      <c r="D67" s="38"/>
      <c r="E67" s="38"/>
      <c r="F67" s="38"/>
      <c r="G67" s="38"/>
      <c r="H67" s="38"/>
      <c r="I67" s="38"/>
      <c r="J67" s="39" t="s">
        <v>119</v>
      </c>
      <c r="K67" s="40"/>
      <c r="L67" s="23"/>
      <c r="M67" s="23"/>
    </row>
    <row r="68" spans="2:13" x14ac:dyDescent="0.25">
      <c r="B68" s="38" t="s">
        <v>41</v>
      </c>
      <c r="C68" s="38"/>
      <c r="D68" s="38"/>
      <c r="E68" s="38"/>
      <c r="F68" s="38"/>
      <c r="G68" s="38"/>
      <c r="H68" s="38"/>
      <c r="I68" s="38"/>
      <c r="J68" s="39" t="s">
        <v>119</v>
      </c>
      <c r="K68" s="40"/>
      <c r="L68" s="23"/>
      <c r="M68" s="23"/>
    </row>
    <row r="69" spans="2:13" x14ac:dyDescent="0.25">
      <c r="B69" s="38" t="s">
        <v>145</v>
      </c>
      <c r="C69" s="38"/>
      <c r="D69" s="38"/>
      <c r="E69" s="38"/>
      <c r="F69" s="38"/>
      <c r="G69" s="38"/>
      <c r="H69" s="38"/>
      <c r="I69" s="38"/>
      <c r="J69" s="39" t="s">
        <v>119</v>
      </c>
      <c r="K69" s="40"/>
      <c r="L69" s="23"/>
      <c r="M69" s="23"/>
    </row>
    <row r="70" spans="2:13" x14ac:dyDescent="0.25">
      <c r="B70" s="38" t="s">
        <v>146</v>
      </c>
      <c r="C70" s="38"/>
      <c r="D70" s="38"/>
      <c r="E70" s="38"/>
      <c r="F70" s="38"/>
      <c r="G70" s="38"/>
      <c r="H70" s="38"/>
      <c r="I70" s="38"/>
      <c r="J70" s="39" t="s">
        <v>119</v>
      </c>
      <c r="K70" s="40"/>
      <c r="L70" s="23"/>
      <c r="M70" s="23"/>
    </row>
    <row r="71" spans="2:13" x14ac:dyDescent="0.25">
      <c r="B71" s="38" t="s">
        <v>147</v>
      </c>
      <c r="C71" s="38"/>
      <c r="D71" s="38"/>
      <c r="E71" s="38"/>
      <c r="F71" s="38"/>
      <c r="G71" s="38"/>
      <c r="H71" s="38"/>
      <c r="I71" s="38"/>
      <c r="J71" s="39" t="s">
        <v>119</v>
      </c>
      <c r="K71" s="40"/>
      <c r="L71" s="23"/>
      <c r="M71" s="23"/>
    </row>
    <row r="72" spans="2:13" x14ac:dyDescent="0.25">
      <c r="B72" s="38" t="s">
        <v>42</v>
      </c>
      <c r="C72" s="38"/>
      <c r="D72" s="38"/>
      <c r="E72" s="38"/>
      <c r="F72" s="38"/>
      <c r="G72" s="38"/>
      <c r="H72" s="38"/>
      <c r="I72" s="38"/>
      <c r="J72" s="39" t="s">
        <v>119</v>
      </c>
      <c r="K72" s="40"/>
      <c r="L72" s="23"/>
      <c r="M72" s="23"/>
    </row>
    <row r="73" spans="2:13" x14ac:dyDescent="0.25">
      <c r="B73" s="38" t="s">
        <v>148</v>
      </c>
      <c r="C73" s="38"/>
      <c r="D73" s="38"/>
      <c r="E73" s="38"/>
      <c r="F73" s="38"/>
      <c r="G73" s="38"/>
      <c r="H73" s="38"/>
      <c r="I73" s="38"/>
      <c r="J73" s="39" t="s">
        <v>119</v>
      </c>
      <c r="K73" s="40"/>
      <c r="L73" s="23"/>
      <c r="M73" s="23"/>
    </row>
    <row r="74" spans="2:13" x14ac:dyDescent="0.25">
      <c r="B74" s="38" t="s">
        <v>149</v>
      </c>
      <c r="C74" s="38"/>
      <c r="D74" s="38"/>
      <c r="E74" s="38"/>
      <c r="F74" s="38"/>
      <c r="G74" s="38"/>
      <c r="H74" s="38"/>
      <c r="I74" s="38"/>
      <c r="J74" s="39" t="s">
        <v>119</v>
      </c>
      <c r="K74" s="40"/>
      <c r="L74" s="23"/>
      <c r="M74" s="23"/>
    </row>
    <row r="75" spans="2:13" x14ac:dyDescent="0.25">
      <c r="B75" s="38" t="s">
        <v>150</v>
      </c>
      <c r="C75" s="38"/>
      <c r="D75" s="38"/>
      <c r="E75" s="38"/>
      <c r="F75" s="38"/>
      <c r="G75" s="38"/>
      <c r="H75" s="38"/>
      <c r="I75" s="38"/>
      <c r="J75" s="39" t="s">
        <v>119</v>
      </c>
      <c r="K75" s="40"/>
      <c r="L75" s="23"/>
      <c r="M75" s="23"/>
    </row>
    <row r="76" spans="2:13" x14ac:dyDescent="0.25">
      <c r="B76" s="38" t="s">
        <v>151</v>
      </c>
      <c r="C76" s="38"/>
      <c r="D76" s="38"/>
      <c r="E76" s="38"/>
      <c r="F76" s="38"/>
      <c r="G76" s="38"/>
      <c r="H76" s="38"/>
      <c r="I76" s="38"/>
      <c r="J76" s="39" t="s">
        <v>119</v>
      </c>
      <c r="K76" s="40"/>
      <c r="L76" s="23"/>
      <c r="M76" s="23"/>
    </row>
    <row r="77" spans="2:13" x14ac:dyDescent="0.25">
      <c r="B77" s="38" t="s">
        <v>152</v>
      </c>
      <c r="C77" s="38"/>
      <c r="D77" s="38"/>
      <c r="E77" s="38"/>
      <c r="F77" s="38"/>
      <c r="G77" s="38"/>
      <c r="H77" s="38"/>
      <c r="I77" s="38"/>
      <c r="J77" s="39" t="s">
        <v>119</v>
      </c>
      <c r="K77" s="40"/>
      <c r="L77" s="23"/>
      <c r="M77" s="23"/>
    </row>
    <row r="78" spans="2:13" x14ac:dyDescent="0.25">
      <c r="B78" s="38" t="s">
        <v>153</v>
      </c>
      <c r="C78" s="38"/>
      <c r="D78" s="38"/>
      <c r="E78" s="38"/>
      <c r="F78" s="38"/>
      <c r="G78" s="38"/>
      <c r="H78" s="38"/>
      <c r="I78" s="38"/>
      <c r="J78" s="39" t="s">
        <v>119</v>
      </c>
      <c r="K78" s="40"/>
      <c r="L78" s="23"/>
      <c r="M78" s="23"/>
    </row>
    <row r="79" spans="2:13" x14ac:dyDescent="0.25">
      <c r="B79" s="38" t="s">
        <v>154</v>
      </c>
      <c r="C79" s="38"/>
      <c r="D79" s="38"/>
      <c r="E79" s="38"/>
      <c r="F79" s="38"/>
      <c r="G79" s="38"/>
      <c r="H79" s="38"/>
      <c r="I79" s="38"/>
      <c r="J79" s="39" t="s">
        <v>119</v>
      </c>
      <c r="K79" s="40"/>
      <c r="L79" s="23"/>
      <c r="M79" s="23"/>
    </row>
    <row r="80" spans="2:13" x14ac:dyDescent="0.25">
      <c r="B80" s="38" t="s">
        <v>155</v>
      </c>
      <c r="C80" s="38"/>
      <c r="D80" s="38"/>
      <c r="E80" s="38"/>
      <c r="F80" s="38"/>
      <c r="G80" s="38"/>
      <c r="H80" s="38"/>
      <c r="I80" s="38"/>
      <c r="J80" s="39" t="s">
        <v>119</v>
      </c>
      <c r="K80" s="40"/>
      <c r="L80" s="23"/>
      <c r="M80" s="23"/>
    </row>
    <row r="81" spans="2:13" x14ac:dyDescent="0.25">
      <c r="B81" s="38" t="s">
        <v>156</v>
      </c>
      <c r="C81" s="38"/>
      <c r="D81" s="38"/>
      <c r="E81" s="38"/>
      <c r="F81" s="38"/>
      <c r="G81" s="38"/>
      <c r="H81" s="38"/>
      <c r="I81" s="38"/>
      <c r="J81" s="39" t="s">
        <v>119</v>
      </c>
      <c r="K81" s="40"/>
      <c r="L81" s="23"/>
      <c r="M81" s="23"/>
    </row>
    <row r="82" spans="2:13" x14ac:dyDescent="0.25">
      <c r="B82" s="38" t="s">
        <v>157</v>
      </c>
      <c r="C82" s="38"/>
      <c r="D82" s="38"/>
      <c r="E82" s="38"/>
      <c r="F82" s="38"/>
      <c r="G82" s="38"/>
      <c r="H82" s="38"/>
      <c r="I82" s="38"/>
      <c r="J82" s="39" t="s">
        <v>119</v>
      </c>
      <c r="K82" s="40"/>
      <c r="L82" s="23"/>
      <c r="M82" s="23"/>
    </row>
    <row r="83" spans="2:13" x14ac:dyDescent="0.25">
      <c r="B83" s="38" t="s">
        <v>158</v>
      </c>
      <c r="C83" s="38"/>
      <c r="D83" s="38"/>
      <c r="E83" s="38"/>
      <c r="F83" s="38"/>
      <c r="G83" s="38"/>
      <c r="H83" s="38"/>
      <c r="I83" s="38"/>
      <c r="J83" s="39" t="s">
        <v>119</v>
      </c>
      <c r="K83" s="40"/>
      <c r="L83" s="23"/>
      <c r="M83" s="23"/>
    </row>
    <row r="84" spans="2:13" x14ac:dyDescent="0.25">
      <c r="B84" s="38" t="s">
        <v>144</v>
      </c>
      <c r="C84" s="38"/>
      <c r="D84" s="38"/>
      <c r="E84" s="38"/>
      <c r="F84" s="38"/>
      <c r="G84" s="38"/>
      <c r="H84" s="38"/>
      <c r="I84" s="38"/>
      <c r="J84" s="39" t="s">
        <v>119</v>
      </c>
      <c r="K84" s="40"/>
      <c r="L84" s="23"/>
      <c r="M84" s="23"/>
    </row>
    <row r="85" spans="2:13" x14ac:dyDescent="0.25">
      <c r="B85" s="38" t="s">
        <v>143</v>
      </c>
      <c r="C85" s="38"/>
      <c r="D85" s="38"/>
      <c r="E85" s="38"/>
      <c r="F85" s="38"/>
      <c r="G85" s="38"/>
      <c r="H85" s="38"/>
      <c r="I85" s="38"/>
      <c r="J85" s="39" t="s">
        <v>119</v>
      </c>
      <c r="K85" s="40"/>
      <c r="L85" s="23"/>
      <c r="M85" s="23"/>
    </row>
    <row r="86" spans="2:13" x14ac:dyDescent="0.25">
      <c r="B86" s="38" t="s">
        <v>142</v>
      </c>
      <c r="C86" s="38"/>
      <c r="D86" s="38"/>
      <c r="E86" s="38"/>
      <c r="F86" s="38"/>
      <c r="G86" s="38"/>
      <c r="H86" s="38"/>
      <c r="I86" s="38"/>
      <c r="J86" s="39" t="s">
        <v>119</v>
      </c>
      <c r="K86" s="40"/>
      <c r="L86" s="23"/>
      <c r="M86" s="23"/>
    </row>
    <row r="87" spans="2:13" x14ac:dyDescent="0.25">
      <c r="B87" s="38" t="s">
        <v>141</v>
      </c>
      <c r="C87" s="38"/>
      <c r="D87" s="38"/>
      <c r="E87" s="38"/>
      <c r="F87" s="38"/>
      <c r="G87" s="38"/>
      <c r="H87" s="38"/>
      <c r="I87" s="38"/>
      <c r="J87" s="39" t="s">
        <v>119</v>
      </c>
      <c r="K87" s="40"/>
      <c r="L87" s="23"/>
      <c r="M87" s="23"/>
    </row>
    <row r="88" spans="2:13" x14ac:dyDescent="0.25">
      <c r="B88" s="38" t="s">
        <v>140</v>
      </c>
      <c r="C88" s="38"/>
      <c r="D88" s="38"/>
      <c r="E88" s="38"/>
      <c r="F88" s="38"/>
      <c r="G88" s="38"/>
      <c r="H88" s="38"/>
      <c r="I88" s="38"/>
      <c r="J88" s="39" t="s">
        <v>119</v>
      </c>
      <c r="K88" s="40"/>
      <c r="L88" s="23"/>
      <c r="M88" s="23"/>
    </row>
    <row r="89" spans="2:13" x14ac:dyDescent="0.25">
      <c r="B89" s="38" t="s">
        <v>128</v>
      </c>
      <c r="C89" s="38"/>
      <c r="D89" s="38"/>
      <c r="E89" s="38"/>
      <c r="F89" s="38"/>
      <c r="G89" s="38"/>
      <c r="H89" s="38"/>
      <c r="I89" s="38"/>
      <c r="J89" s="39" t="s">
        <v>119</v>
      </c>
      <c r="K89" s="40"/>
      <c r="L89" s="23"/>
      <c r="M89" s="23"/>
    </row>
    <row r="90" spans="2:13" x14ac:dyDescent="0.25">
      <c r="B90" s="38" t="s">
        <v>139</v>
      </c>
      <c r="C90" s="38"/>
      <c r="D90" s="38"/>
      <c r="E90" s="38"/>
      <c r="F90" s="38"/>
      <c r="G90" s="38"/>
      <c r="H90" s="38"/>
      <c r="I90" s="38"/>
      <c r="J90" s="39" t="s">
        <v>119</v>
      </c>
      <c r="K90" s="40"/>
      <c r="L90" s="23"/>
      <c r="M90" s="23"/>
    </row>
    <row r="91" spans="2:13" x14ac:dyDescent="0.25">
      <c r="B91" s="38" t="s">
        <v>138</v>
      </c>
      <c r="C91" s="38"/>
      <c r="D91" s="38"/>
      <c r="E91" s="38"/>
      <c r="F91" s="38"/>
      <c r="G91" s="38"/>
      <c r="H91" s="38"/>
      <c r="I91" s="38"/>
      <c r="J91" s="39" t="s">
        <v>119</v>
      </c>
      <c r="K91" s="40"/>
      <c r="L91" s="23"/>
      <c r="M91" s="23"/>
    </row>
    <row r="92" spans="2:13" x14ac:dyDescent="0.25">
      <c r="B92" s="38" t="s">
        <v>129</v>
      </c>
      <c r="C92" s="38"/>
      <c r="D92" s="38"/>
      <c r="E92" s="38"/>
      <c r="F92" s="38"/>
      <c r="G92" s="38"/>
      <c r="H92" s="38"/>
      <c r="I92" s="38"/>
      <c r="J92" s="39" t="s">
        <v>43</v>
      </c>
      <c r="K92" s="40"/>
      <c r="L92" s="23"/>
      <c r="M92" s="23"/>
    </row>
    <row r="93" spans="2:13" x14ac:dyDescent="0.25">
      <c r="B93" s="38" t="s">
        <v>130</v>
      </c>
      <c r="C93" s="38"/>
      <c r="D93" s="38"/>
      <c r="E93" s="38"/>
      <c r="F93" s="38"/>
      <c r="G93" s="38"/>
      <c r="H93" s="38"/>
      <c r="I93" s="38"/>
      <c r="J93" s="39" t="s">
        <v>43</v>
      </c>
      <c r="K93" s="40"/>
      <c r="L93" s="23"/>
      <c r="M93" s="23"/>
    </row>
    <row r="94" spans="2:13" x14ac:dyDescent="0.25">
      <c r="B94" s="38" t="s">
        <v>131</v>
      </c>
      <c r="C94" s="38"/>
      <c r="D94" s="38"/>
      <c r="E94" s="38"/>
      <c r="F94" s="38"/>
      <c r="G94" s="38"/>
      <c r="H94" s="38"/>
      <c r="I94" s="38"/>
      <c r="J94" s="39" t="s">
        <v>43</v>
      </c>
      <c r="K94" s="40"/>
      <c r="L94" s="23"/>
      <c r="M94" s="23"/>
    </row>
    <row r="95" spans="2:13" x14ac:dyDescent="0.25">
      <c r="B95" s="38" t="s">
        <v>132</v>
      </c>
      <c r="C95" s="38"/>
      <c r="D95" s="38"/>
      <c r="E95" s="38"/>
      <c r="F95" s="38"/>
      <c r="G95" s="38"/>
      <c r="H95" s="38"/>
      <c r="I95" s="38"/>
      <c r="J95" s="39" t="s">
        <v>119</v>
      </c>
      <c r="K95" s="40"/>
      <c r="L95" s="23"/>
      <c r="M95" s="23"/>
    </row>
    <row r="96" spans="2:13" x14ac:dyDescent="0.25">
      <c r="B96" s="38" t="s">
        <v>137</v>
      </c>
      <c r="C96" s="38"/>
      <c r="D96" s="38"/>
      <c r="E96" s="38"/>
      <c r="F96" s="38"/>
      <c r="G96" s="38"/>
      <c r="H96" s="38"/>
      <c r="I96" s="38"/>
      <c r="J96" s="39" t="s">
        <v>44</v>
      </c>
      <c r="K96" s="40"/>
      <c r="L96" s="23"/>
      <c r="M96" s="23"/>
    </row>
    <row r="97" spans="2:13" x14ac:dyDescent="0.25">
      <c r="B97" s="38" t="s">
        <v>136</v>
      </c>
      <c r="C97" s="38"/>
      <c r="D97" s="38"/>
      <c r="E97" s="38"/>
      <c r="F97" s="38"/>
      <c r="G97" s="38"/>
      <c r="H97" s="38"/>
      <c r="I97" s="38"/>
      <c r="J97" s="39" t="s">
        <v>44</v>
      </c>
      <c r="K97" s="40"/>
      <c r="L97" s="23"/>
      <c r="M97" s="23"/>
    </row>
    <row r="98" spans="2:13" x14ac:dyDescent="0.25">
      <c r="B98" s="38" t="s">
        <v>135</v>
      </c>
      <c r="C98" s="38"/>
      <c r="D98" s="38"/>
      <c r="E98" s="38"/>
      <c r="F98" s="38"/>
      <c r="G98" s="38"/>
      <c r="H98" s="38"/>
      <c r="I98" s="38"/>
      <c r="J98" s="39" t="s">
        <v>44</v>
      </c>
      <c r="K98" s="40"/>
      <c r="L98" s="23"/>
      <c r="M98" s="23"/>
    </row>
    <row r="99" spans="2:13" x14ac:dyDescent="0.25">
      <c r="B99" s="38" t="s">
        <v>134</v>
      </c>
      <c r="C99" s="38"/>
      <c r="D99" s="38"/>
      <c r="E99" s="38"/>
      <c r="F99" s="38"/>
      <c r="G99" s="38"/>
      <c r="H99" s="38"/>
      <c r="I99" s="38"/>
      <c r="J99" s="39" t="s">
        <v>44</v>
      </c>
      <c r="K99" s="40"/>
      <c r="L99" s="23"/>
      <c r="M99" s="23"/>
    </row>
    <row r="100" spans="2:13" x14ac:dyDescent="0.25">
      <c r="B100" s="38" t="s">
        <v>133</v>
      </c>
      <c r="C100" s="38"/>
      <c r="D100" s="38"/>
      <c r="E100" s="38"/>
      <c r="F100" s="38"/>
      <c r="G100" s="38"/>
      <c r="H100" s="38"/>
      <c r="I100" s="38"/>
      <c r="J100" s="39" t="s">
        <v>44</v>
      </c>
      <c r="K100" s="40"/>
      <c r="L100" s="23"/>
      <c r="M100" s="23"/>
    </row>
    <row r="101" spans="2:13" x14ac:dyDescent="0.25">
      <c r="B101" s="38" t="s">
        <v>45</v>
      </c>
      <c r="C101" s="38"/>
      <c r="D101" s="38"/>
      <c r="E101" s="38"/>
      <c r="F101" s="38"/>
      <c r="G101" s="38"/>
      <c r="H101" s="38"/>
      <c r="I101" s="38"/>
      <c r="J101" s="39" t="s">
        <v>46</v>
      </c>
      <c r="K101" s="40"/>
      <c r="L101" s="23"/>
      <c r="M101" s="23"/>
    </row>
    <row r="102" spans="2:13" x14ac:dyDescent="0.25">
      <c r="B102" s="38" t="s">
        <v>47</v>
      </c>
      <c r="C102" s="38"/>
      <c r="D102" s="38"/>
      <c r="E102" s="38"/>
      <c r="F102" s="38"/>
      <c r="G102" s="38"/>
      <c r="H102" s="38"/>
      <c r="I102" s="38"/>
      <c r="J102" s="39" t="s">
        <v>46</v>
      </c>
      <c r="K102" s="40"/>
      <c r="L102" s="23"/>
      <c r="M102" s="23"/>
    </row>
    <row r="103" spans="2:13" x14ac:dyDescent="0.25">
      <c r="B103" s="38" t="s">
        <v>48</v>
      </c>
      <c r="C103" s="38"/>
      <c r="D103" s="38"/>
      <c r="E103" s="38"/>
      <c r="F103" s="38"/>
      <c r="G103" s="38"/>
      <c r="H103" s="38"/>
      <c r="I103" s="38"/>
      <c r="J103" s="39" t="s">
        <v>44</v>
      </c>
      <c r="K103" s="40"/>
      <c r="L103" s="23"/>
      <c r="M103" s="23"/>
    </row>
    <row r="104" spans="2:13" ht="15" customHeight="1" x14ac:dyDescent="0.25">
      <c r="B104" s="35" t="s">
        <v>49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7"/>
    </row>
    <row r="105" spans="2:13" x14ac:dyDescent="0.25">
      <c r="B105" s="38" t="s">
        <v>159</v>
      </c>
      <c r="C105" s="38" t="s">
        <v>22</v>
      </c>
      <c r="D105" s="38"/>
      <c r="E105" s="38"/>
      <c r="F105" s="38"/>
      <c r="G105" s="38"/>
      <c r="H105" s="38"/>
      <c r="I105" s="38"/>
      <c r="J105" s="39" t="s">
        <v>119</v>
      </c>
      <c r="K105" s="40"/>
      <c r="L105" s="23"/>
      <c r="M105" s="23"/>
    </row>
    <row r="106" spans="2:13" x14ac:dyDescent="0.25">
      <c r="B106" s="38" t="s">
        <v>160</v>
      </c>
      <c r="C106" s="38" t="s">
        <v>22</v>
      </c>
      <c r="D106" s="38"/>
      <c r="E106" s="38"/>
      <c r="F106" s="38"/>
      <c r="G106" s="38"/>
      <c r="H106" s="38"/>
      <c r="I106" s="38"/>
      <c r="J106" s="39" t="s">
        <v>119</v>
      </c>
      <c r="K106" s="40"/>
      <c r="L106" s="23"/>
      <c r="M106" s="23"/>
    </row>
    <row r="107" spans="2:13" x14ac:dyDescent="0.25">
      <c r="B107" s="38" t="s">
        <v>161</v>
      </c>
      <c r="C107" s="38" t="s">
        <v>22</v>
      </c>
      <c r="D107" s="38"/>
      <c r="E107" s="38"/>
      <c r="F107" s="38"/>
      <c r="G107" s="38"/>
      <c r="H107" s="38"/>
      <c r="I107" s="38"/>
      <c r="J107" s="39" t="s">
        <v>119</v>
      </c>
      <c r="K107" s="40"/>
      <c r="L107" s="23"/>
      <c r="M107" s="23"/>
    </row>
    <row r="108" spans="2:13" x14ac:dyDescent="0.25">
      <c r="B108" s="38" t="s">
        <v>162</v>
      </c>
      <c r="C108" s="38" t="s">
        <v>22</v>
      </c>
      <c r="D108" s="38"/>
      <c r="E108" s="38"/>
      <c r="F108" s="38"/>
      <c r="G108" s="38"/>
      <c r="H108" s="38"/>
      <c r="I108" s="38"/>
      <c r="J108" s="39" t="s">
        <v>119</v>
      </c>
      <c r="K108" s="40"/>
      <c r="L108" s="23"/>
      <c r="M108" s="23"/>
    </row>
    <row r="109" spans="2:13" x14ac:dyDescent="0.25">
      <c r="B109" s="38" t="s">
        <v>163</v>
      </c>
      <c r="C109" s="38" t="s">
        <v>22</v>
      </c>
      <c r="D109" s="38"/>
      <c r="E109" s="38"/>
      <c r="F109" s="38"/>
      <c r="G109" s="38"/>
      <c r="H109" s="38"/>
      <c r="I109" s="38"/>
      <c r="J109" s="39" t="s">
        <v>119</v>
      </c>
      <c r="K109" s="40"/>
      <c r="L109" s="23"/>
      <c r="M109" s="23"/>
    </row>
    <row r="110" spans="2:13" x14ac:dyDescent="0.25">
      <c r="B110" s="38" t="s">
        <v>164</v>
      </c>
      <c r="C110" s="38" t="s">
        <v>22</v>
      </c>
      <c r="D110" s="38"/>
      <c r="E110" s="38"/>
      <c r="F110" s="38"/>
      <c r="G110" s="38"/>
      <c r="H110" s="38"/>
      <c r="I110" s="38"/>
      <c r="J110" s="39" t="s">
        <v>119</v>
      </c>
      <c r="K110" s="40"/>
      <c r="L110" s="23"/>
      <c r="M110" s="23"/>
    </row>
    <row r="111" spans="2:13" x14ac:dyDescent="0.25">
      <c r="B111" s="38" t="s">
        <v>165</v>
      </c>
      <c r="C111" s="38" t="s">
        <v>22</v>
      </c>
      <c r="D111" s="38"/>
      <c r="E111" s="38"/>
      <c r="F111" s="38"/>
      <c r="G111" s="38"/>
      <c r="H111" s="38"/>
      <c r="I111" s="38"/>
      <c r="J111" s="39" t="s">
        <v>119</v>
      </c>
      <c r="K111" s="40"/>
      <c r="L111" s="23"/>
      <c r="M111" s="23"/>
    </row>
    <row r="112" spans="2:13" x14ac:dyDescent="0.25">
      <c r="B112" s="38" t="s">
        <v>166</v>
      </c>
      <c r="C112" s="38" t="s">
        <v>22</v>
      </c>
      <c r="D112" s="38"/>
      <c r="E112" s="38"/>
      <c r="F112" s="38"/>
      <c r="G112" s="38"/>
      <c r="H112" s="38"/>
      <c r="I112" s="38"/>
      <c r="J112" s="39" t="s">
        <v>119</v>
      </c>
      <c r="K112" s="40"/>
      <c r="L112" s="23"/>
      <c r="M112" s="23"/>
    </row>
    <row r="113" spans="2:13" x14ac:dyDescent="0.25">
      <c r="B113" s="38" t="s">
        <v>167</v>
      </c>
      <c r="C113" s="38" t="s">
        <v>22</v>
      </c>
      <c r="D113" s="38"/>
      <c r="E113" s="38"/>
      <c r="F113" s="38"/>
      <c r="G113" s="38"/>
      <c r="H113" s="38"/>
      <c r="I113" s="38"/>
      <c r="J113" s="39" t="s">
        <v>119</v>
      </c>
      <c r="K113" s="40"/>
      <c r="L113" s="23"/>
      <c r="M113" s="23"/>
    </row>
    <row r="114" spans="2:13" x14ac:dyDescent="0.25">
      <c r="B114" s="38" t="s">
        <v>168</v>
      </c>
      <c r="C114" s="38" t="s">
        <v>22</v>
      </c>
      <c r="D114" s="38"/>
      <c r="E114" s="38"/>
      <c r="F114" s="38"/>
      <c r="G114" s="38"/>
      <c r="H114" s="38"/>
      <c r="I114" s="38"/>
      <c r="J114" s="39" t="s">
        <v>119</v>
      </c>
      <c r="K114" s="40"/>
      <c r="L114" s="23"/>
      <c r="M114" s="23"/>
    </row>
    <row r="115" spans="2:13" ht="15" customHeight="1" x14ac:dyDescent="0.25">
      <c r="B115" s="35" t="s">
        <v>50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7"/>
    </row>
    <row r="116" spans="2:13" x14ac:dyDescent="0.25">
      <c r="B116" s="38" t="s">
        <v>51</v>
      </c>
      <c r="C116" s="38" t="s">
        <v>22</v>
      </c>
      <c r="D116" s="38"/>
      <c r="E116" s="38"/>
      <c r="F116" s="38"/>
      <c r="G116" s="38"/>
      <c r="H116" s="38"/>
      <c r="I116" s="38"/>
      <c r="J116" s="39" t="s">
        <v>119</v>
      </c>
      <c r="K116" s="40"/>
      <c r="L116" s="23"/>
      <c r="M116" s="23"/>
    </row>
    <row r="117" spans="2:13" x14ac:dyDescent="0.25">
      <c r="B117" s="38" t="s">
        <v>52</v>
      </c>
      <c r="C117" s="38" t="s">
        <v>22</v>
      </c>
      <c r="D117" s="38"/>
      <c r="E117" s="38"/>
      <c r="F117" s="38"/>
      <c r="G117" s="38"/>
      <c r="H117" s="38"/>
      <c r="I117" s="38"/>
      <c r="J117" s="39" t="s">
        <v>119</v>
      </c>
      <c r="K117" s="40"/>
      <c r="L117" s="23"/>
      <c r="M117" s="23"/>
    </row>
    <row r="118" spans="2:13" x14ac:dyDescent="0.25">
      <c r="B118" s="38" t="s">
        <v>53</v>
      </c>
      <c r="C118" s="38" t="s">
        <v>22</v>
      </c>
      <c r="D118" s="38"/>
      <c r="E118" s="38"/>
      <c r="F118" s="38"/>
      <c r="G118" s="38"/>
      <c r="H118" s="38"/>
      <c r="I118" s="38"/>
      <c r="J118" s="39" t="s">
        <v>119</v>
      </c>
      <c r="K118" s="40"/>
      <c r="L118" s="23"/>
      <c r="M118" s="23"/>
    </row>
    <row r="119" spans="2:13" x14ac:dyDescent="0.25">
      <c r="B119" s="38" t="s">
        <v>54</v>
      </c>
      <c r="C119" s="38" t="s">
        <v>22</v>
      </c>
      <c r="D119" s="38"/>
      <c r="E119" s="38"/>
      <c r="F119" s="38"/>
      <c r="G119" s="38"/>
      <c r="H119" s="38"/>
      <c r="I119" s="38"/>
      <c r="J119" s="39" t="s">
        <v>119</v>
      </c>
      <c r="K119" s="40"/>
      <c r="L119" s="23"/>
      <c r="M119" s="23"/>
    </row>
    <row r="120" spans="2:13" x14ac:dyDescent="0.25">
      <c r="B120" s="38" t="s">
        <v>55</v>
      </c>
      <c r="C120" s="38" t="s">
        <v>22</v>
      </c>
      <c r="D120" s="38"/>
      <c r="E120" s="38"/>
      <c r="F120" s="38"/>
      <c r="G120" s="38"/>
      <c r="H120" s="38"/>
      <c r="I120" s="38"/>
      <c r="J120" s="39" t="s">
        <v>119</v>
      </c>
      <c r="K120" s="40"/>
      <c r="L120" s="23"/>
      <c r="M120" s="23"/>
    </row>
    <row r="121" spans="2:13" x14ac:dyDescent="0.25">
      <c r="B121" s="38" t="s">
        <v>56</v>
      </c>
      <c r="C121" s="38" t="s">
        <v>22</v>
      </c>
      <c r="D121" s="38"/>
      <c r="E121" s="38"/>
      <c r="F121" s="38"/>
      <c r="G121" s="38"/>
      <c r="H121" s="38"/>
      <c r="I121" s="38"/>
      <c r="J121" s="39" t="s">
        <v>119</v>
      </c>
      <c r="K121" s="40"/>
      <c r="L121" s="23"/>
      <c r="M121" s="23"/>
    </row>
    <row r="122" spans="2:13" x14ac:dyDescent="0.25">
      <c r="B122" s="38" t="s">
        <v>57</v>
      </c>
      <c r="C122" s="38" t="s">
        <v>22</v>
      </c>
      <c r="D122" s="38"/>
      <c r="E122" s="38"/>
      <c r="F122" s="38"/>
      <c r="G122" s="38"/>
      <c r="H122" s="38"/>
      <c r="I122" s="38"/>
      <c r="J122" s="39" t="s">
        <v>119</v>
      </c>
      <c r="K122" s="40"/>
      <c r="L122" s="23"/>
      <c r="M122" s="23"/>
    </row>
    <row r="123" spans="2:13" x14ac:dyDescent="0.25">
      <c r="B123" s="38" t="s">
        <v>58</v>
      </c>
      <c r="C123" s="38" t="s">
        <v>22</v>
      </c>
      <c r="D123" s="38"/>
      <c r="E123" s="38"/>
      <c r="F123" s="38"/>
      <c r="G123" s="38"/>
      <c r="H123" s="38"/>
      <c r="I123" s="38"/>
      <c r="J123" s="39" t="s">
        <v>119</v>
      </c>
      <c r="K123" s="40"/>
      <c r="L123" s="23"/>
      <c r="M123" s="23"/>
    </row>
    <row r="124" spans="2:13" x14ac:dyDescent="0.25">
      <c r="B124" s="38" t="s">
        <v>59</v>
      </c>
      <c r="C124" s="38" t="s">
        <v>22</v>
      </c>
      <c r="D124" s="38"/>
      <c r="E124" s="38"/>
      <c r="F124" s="38"/>
      <c r="G124" s="38"/>
      <c r="H124" s="38"/>
      <c r="I124" s="38"/>
      <c r="J124" s="39" t="s">
        <v>119</v>
      </c>
      <c r="K124" s="40"/>
      <c r="L124" s="23"/>
      <c r="M124" s="23"/>
    </row>
    <row r="125" spans="2:13" x14ac:dyDescent="0.25">
      <c r="B125" s="38" t="s">
        <v>60</v>
      </c>
      <c r="C125" s="38" t="s">
        <v>22</v>
      </c>
      <c r="D125" s="38"/>
      <c r="E125" s="38"/>
      <c r="F125" s="38"/>
      <c r="G125" s="38"/>
      <c r="H125" s="38"/>
      <c r="I125" s="38"/>
      <c r="J125" s="39" t="s">
        <v>119</v>
      </c>
      <c r="K125" s="40"/>
      <c r="L125" s="23"/>
      <c r="M125" s="23"/>
    </row>
    <row r="126" spans="2:13" x14ac:dyDescent="0.25">
      <c r="B126" s="38" t="s">
        <v>61</v>
      </c>
      <c r="C126" s="38" t="s">
        <v>22</v>
      </c>
      <c r="D126" s="38"/>
      <c r="E126" s="38"/>
      <c r="F126" s="38"/>
      <c r="G126" s="38"/>
      <c r="H126" s="38"/>
      <c r="I126" s="38"/>
      <c r="J126" s="39" t="s">
        <v>119</v>
      </c>
      <c r="K126" s="40"/>
      <c r="L126" s="23"/>
      <c r="M126" s="23"/>
    </row>
    <row r="127" spans="2:13" x14ac:dyDescent="0.25">
      <c r="B127" s="38" t="s">
        <v>62</v>
      </c>
      <c r="C127" s="38" t="s">
        <v>22</v>
      </c>
      <c r="D127" s="38"/>
      <c r="E127" s="38"/>
      <c r="F127" s="38"/>
      <c r="G127" s="38"/>
      <c r="H127" s="38"/>
      <c r="I127" s="38"/>
      <c r="J127" s="39" t="s">
        <v>119</v>
      </c>
      <c r="K127" s="40"/>
      <c r="L127" s="23"/>
      <c r="M127" s="23"/>
    </row>
    <row r="128" spans="2:13" x14ac:dyDescent="0.25">
      <c r="B128" s="38" t="s">
        <v>63</v>
      </c>
      <c r="C128" s="38" t="s">
        <v>64</v>
      </c>
      <c r="D128" s="38"/>
      <c r="E128" s="38"/>
      <c r="F128" s="38"/>
      <c r="G128" s="38"/>
      <c r="H128" s="38"/>
      <c r="I128" s="38"/>
      <c r="J128" s="39" t="s">
        <v>64</v>
      </c>
      <c r="K128" s="40"/>
      <c r="L128" s="23"/>
      <c r="M128" s="23"/>
    </row>
    <row r="129" spans="2:13" x14ac:dyDescent="0.25">
      <c r="B129" s="38" t="s">
        <v>65</v>
      </c>
      <c r="C129" s="38" t="s">
        <v>66</v>
      </c>
      <c r="D129" s="38"/>
      <c r="E129" s="38"/>
      <c r="F129" s="38"/>
      <c r="G129" s="38"/>
      <c r="H129" s="38"/>
      <c r="I129" s="38"/>
      <c r="J129" s="39" t="s">
        <v>66</v>
      </c>
      <c r="K129" s="40"/>
      <c r="L129" s="23"/>
      <c r="M129" s="23"/>
    </row>
    <row r="130" spans="2:13" x14ac:dyDescent="0.25">
      <c r="B130" s="38" t="s">
        <v>67</v>
      </c>
      <c r="C130" s="38" t="s">
        <v>68</v>
      </c>
      <c r="D130" s="38"/>
      <c r="E130" s="38"/>
      <c r="F130" s="38"/>
      <c r="G130" s="38"/>
      <c r="H130" s="38"/>
      <c r="I130" s="38"/>
      <c r="J130" s="39" t="s">
        <v>68</v>
      </c>
      <c r="K130" s="40"/>
      <c r="L130" s="23"/>
      <c r="M130" s="23"/>
    </row>
    <row r="131" spans="2:13" x14ac:dyDescent="0.25">
      <c r="B131" s="38" t="s">
        <v>69</v>
      </c>
      <c r="C131" s="38"/>
      <c r="D131" s="38"/>
      <c r="E131" s="38"/>
      <c r="F131" s="38"/>
      <c r="G131" s="38"/>
      <c r="H131" s="38"/>
      <c r="I131" s="38"/>
      <c r="J131" s="39" t="s">
        <v>119</v>
      </c>
      <c r="K131" s="40"/>
      <c r="L131" s="23"/>
      <c r="M131" s="23"/>
    </row>
    <row r="132" spans="2:13" x14ac:dyDescent="0.25">
      <c r="B132" s="38" t="s">
        <v>70</v>
      </c>
      <c r="C132" s="38" t="s">
        <v>22</v>
      </c>
      <c r="D132" s="38"/>
      <c r="E132" s="38"/>
      <c r="F132" s="38"/>
      <c r="G132" s="38"/>
      <c r="H132" s="38"/>
      <c r="I132" s="38"/>
      <c r="J132" s="39" t="s">
        <v>119</v>
      </c>
      <c r="K132" s="40"/>
      <c r="L132" s="23"/>
      <c r="M132" s="23"/>
    </row>
    <row r="133" spans="2:13" x14ac:dyDescent="0.25">
      <c r="B133" s="38" t="s">
        <v>71</v>
      </c>
      <c r="C133" s="38" t="s">
        <v>22</v>
      </c>
      <c r="D133" s="38"/>
      <c r="E133" s="38"/>
      <c r="F133" s="38"/>
      <c r="G133" s="38"/>
      <c r="H133" s="38"/>
      <c r="I133" s="38"/>
      <c r="J133" s="39" t="s">
        <v>119</v>
      </c>
      <c r="K133" s="40"/>
      <c r="L133" s="23"/>
      <c r="M133" s="23"/>
    </row>
    <row r="134" spans="2:13" ht="15" customHeight="1" x14ac:dyDescent="0.25">
      <c r="B134" s="35" t="s">
        <v>72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7"/>
    </row>
    <row r="135" spans="2:13" ht="27.75" customHeight="1" x14ac:dyDescent="0.25">
      <c r="B135" s="38" t="s">
        <v>73</v>
      </c>
      <c r="C135" s="38" t="s">
        <v>74</v>
      </c>
      <c r="D135" s="38"/>
      <c r="E135" s="38"/>
      <c r="F135" s="38"/>
      <c r="G135" s="38"/>
      <c r="H135" s="38"/>
      <c r="I135" s="38"/>
      <c r="J135" s="39" t="s">
        <v>74</v>
      </c>
      <c r="K135" s="40"/>
      <c r="L135" s="18"/>
      <c r="M135" s="18"/>
    </row>
    <row r="136" spans="2:13" ht="30" customHeight="1" x14ac:dyDescent="0.25">
      <c r="B136" s="38" t="s">
        <v>75</v>
      </c>
      <c r="C136" s="38" t="s">
        <v>76</v>
      </c>
      <c r="D136" s="38"/>
      <c r="E136" s="38"/>
      <c r="F136" s="38"/>
      <c r="G136" s="38"/>
      <c r="H136" s="38"/>
      <c r="I136" s="38"/>
      <c r="J136" s="39" t="s">
        <v>76</v>
      </c>
      <c r="K136" s="40"/>
      <c r="L136" s="18"/>
      <c r="M136" s="18"/>
    </row>
    <row r="137" spans="2:13" ht="30" customHeight="1" x14ac:dyDescent="0.25">
      <c r="B137" s="38" t="s">
        <v>77</v>
      </c>
      <c r="C137" s="38" t="s">
        <v>78</v>
      </c>
      <c r="D137" s="38"/>
      <c r="E137" s="38"/>
      <c r="F137" s="38"/>
      <c r="G137" s="38"/>
      <c r="H137" s="38"/>
      <c r="I137" s="38"/>
      <c r="J137" s="39" t="s">
        <v>78</v>
      </c>
      <c r="K137" s="40"/>
      <c r="L137" s="18"/>
      <c r="M137" s="18"/>
    </row>
    <row r="138" spans="2:13" ht="57" customHeight="1" x14ac:dyDescent="0.25">
      <c r="B138" s="38" t="s">
        <v>79</v>
      </c>
      <c r="C138" s="38" t="s">
        <v>80</v>
      </c>
      <c r="D138" s="38"/>
      <c r="E138" s="38"/>
      <c r="F138" s="38"/>
      <c r="G138" s="38"/>
      <c r="H138" s="38"/>
      <c r="I138" s="38"/>
      <c r="J138" s="39" t="s">
        <v>80</v>
      </c>
      <c r="K138" s="40"/>
      <c r="L138" s="18"/>
      <c r="M138" s="18"/>
    </row>
    <row r="139" spans="2:13" ht="51.75" customHeight="1" x14ac:dyDescent="0.25">
      <c r="B139" s="38" t="s">
        <v>81</v>
      </c>
      <c r="C139" s="38" t="s">
        <v>80</v>
      </c>
      <c r="D139" s="38"/>
      <c r="E139" s="38"/>
      <c r="F139" s="38"/>
      <c r="G139" s="38"/>
      <c r="H139" s="38"/>
      <c r="I139" s="38"/>
      <c r="J139" s="39" t="s">
        <v>80</v>
      </c>
      <c r="K139" s="40"/>
      <c r="L139" s="18"/>
      <c r="M139" s="18"/>
    </row>
    <row r="140" spans="2:13" x14ac:dyDescent="0.25">
      <c r="B140" s="38" t="s">
        <v>82</v>
      </c>
      <c r="C140" s="38" t="s">
        <v>83</v>
      </c>
      <c r="D140" s="38"/>
      <c r="E140" s="38"/>
      <c r="F140" s="38"/>
      <c r="G140" s="38"/>
      <c r="H140" s="38"/>
      <c r="I140" s="38"/>
      <c r="J140" s="39" t="s">
        <v>83</v>
      </c>
      <c r="K140" s="40"/>
      <c r="L140" s="18"/>
      <c r="M140" s="18"/>
    </row>
    <row r="141" spans="2:13" x14ac:dyDescent="0.25">
      <c r="B141" s="38" t="s">
        <v>84</v>
      </c>
      <c r="C141" s="38" t="s">
        <v>85</v>
      </c>
      <c r="D141" s="38"/>
      <c r="E141" s="38"/>
      <c r="F141" s="38"/>
      <c r="G141" s="38"/>
      <c r="H141" s="38"/>
      <c r="I141" s="38"/>
      <c r="J141" s="39" t="s">
        <v>85</v>
      </c>
      <c r="K141" s="40"/>
      <c r="L141" s="18"/>
      <c r="M141" s="18"/>
    </row>
    <row r="142" spans="2:13" ht="14.25" customHeight="1" x14ac:dyDescent="0.25">
      <c r="B142" s="38" t="s">
        <v>86</v>
      </c>
      <c r="C142" s="38" t="s">
        <v>87</v>
      </c>
      <c r="D142" s="38"/>
      <c r="E142" s="38"/>
      <c r="F142" s="38"/>
      <c r="G142" s="38"/>
      <c r="H142" s="38"/>
      <c r="I142" s="38"/>
      <c r="J142" s="39" t="s">
        <v>87</v>
      </c>
      <c r="K142" s="40"/>
      <c r="L142" s="18"/>
      <c r="M142" s="18"/>
    </row>
    <row r="143" spans="2:13" ht="25.5" customHeight="1" x14ac:dyDescent="0.25">
      <c r="B143" s="38" t="s">
        <v>88</v>
      </c>
      <c r="C143" s="38" t="s">
        <v>89</v>
      </c>
      <c r="D143" s="38"/>
      <c r="E143" s="38"/>
      <c r="F143" s="38"/>
      <c r="G143" s="38"/>
      <c r="H143" s="38"/>
      <c r="I143" s="38"/>
      <c r="J143" s="39" t="s">
        <v>89</v>
      </c>
      <c r="K143" s="40"/>
      <c r="L143" s="18"/>
      <c r="M143" s="18"/>
    </row>
    <row r="144" spans="2:13" ht="25.5" customHeight="1" x14ac:dyDescent="0.25">
      <c r="B144" s="38" t="s">
        <v>90</v>
      </c>
      <c r="C144" s="38" t="s">
        <v>91</v>
      </c>
      <c r="D144" s="38"/>
      <c r="E144" s="38"/>
      <c r="F144" s="38"/>
      <c r="G144" s="38"/>
      <c r="H144" s="38"/>
      <c r="I144" s="38"/>
      <c r="J144" s="39" t="s">
        <v>91</v>
      </c>
      <c r="K144" s="40"/>
      <c r="L144" s="18"/>
      <c r="M144" s="18"/>
    </row>
    <row r="145" spans="2:13" ht="26.25" customHeight="1" x14ac:dyDescent="0.25">
      <c r="B145" s="38" t="s">
        <v>92</v>
      </c>
      <c r="C145" s="38" t="s">
        <v>93</v>
      </c>
      <c r="D145" s="38"/>
      <c r="E145" s="38"/>
      <c r="F145" s="38"/>
      <c r="G145" s="38"/>
      <c r="H145" s="38"/>
      <c r="I145" s="38"/>
      <c r="J145" s="39" t="s">
        <v>93</v>
      </c>
      <c r="K145" s="40"/>
      <c r="L145" s="18"/>
      <c r="M145" s="18"/>
    </row>
    <row r="146" spans="2:13" ht="33" customHeight="1" x14ac:dyDescent="0.25">
      <c r="B146" s="38" t="s">
        <v>94</v>
      </c>
      <c r="C146" s="38" t="s">
        <v>95</v>
      </c>
      <c r="D146" s="38"/>
      <c r="E146" s="38"/>
      <c r="F146" s="38"/>
      <c r="G146" s="38"/>
      <c r="H146" s="38"/>
      <c r="I146" s="38"/>
      <c r="J146" s="39" t="s">
        <v>95</v>
      </c>
      <c r="K146" s="40"/>
      <c r="L146" s="18"/>
      <c r="M146" s="18"/>
    </row>
    <row r="147" spans="2:13" ht="28.5" customHeight="1" x14ac:dyDescent="0.25">
      <c r="B147" s="38" t="s">
        <v>96</v>
      </c>
      <c r="C147" s="38" t="s">
        <v>97</v>
      </c>
      <c r="D147" s="38"/>
      <c r="E147" s="38"/>
      <c r="F147" s="38"/>
      <c r="G147" s="38"/>
      <c r="H147" s="38"/>
      <c r="I147" s="38"/>
      <c r="J147" s="39" t="s">
        <v>97</v>
      </c>
      <c r="K147" s="40"/>
      <c r="L147" s="18"/>
      <c r="M147" s="18"/>
    </row>
    <row r="148" spans="2:13" ht="33" customHeight="1" x14ac:dyDescent="0.25">
      <c r="B148" s="38" t="s">
        <v>98</v>
      </c>
      <c r="C148" s="38" t="s">
        <v>99</v>
      </c>
      <c r="D148" s="38"/>
      <c r="E148" s="38"/>
      <c r="F148" s="38"/>
      <c r="G148" s="38"/>
      <c r="H148" s="38"/>
      <c r="I148" s="38"/>
      <c r="J148" s="39" t="s">
        <v>99</v>
      </c>
      <c r="K148" s="40"/>
      <c r="L148" s="18"/>
      <c r="M148" s="18"/>
    </row>
    <row r="149" spans="2:13" ht="27.75" customHeight="1" x14ac:dyDescent="0.25">
      <c r="B149" s="41" t="s">
        <v>103</v>
      </c>
      <c r="C149" s="41"/>
      <c r="D149" s="41"/>
      <c r="E149" s="41"/>
      <c r="F149" s="41"/>
      <c r="G149" s="41"/>
      <c r="H149" s="41"/>
      <c r="I149" s="41"/>
      <c r="J149" s="73">
        <f>SUM(L48:M103,L105:M114,L116:M133,L135:M148)</f>
        <v>0</v>
      </c>
      <c r="K149" s="73"/>
      <c r="L149" s="73"/>
      <c r="M149" s="73"/>
    </row>
    <row r="150" spans="2:13" ht="27.75" customHeight="1" x14ac:dyDescent="0.25">
      <c r="B150" s="42" t="s">
        <v>104</v>
      </c>
      <c r="C150" s="42"/>
      <c r="D150" s="42"/>
      <c r="E150" s="42"/>
      <c r="F150" s="42"/>
      <c r="G150" s="42"/>
      <c r="H150" s="42"/>
      <c r="I150" s="42"/>
      <c r="J150" s="74">
        <v>17</v>
      </c>
      <c r="K150" s="74"/>
      <c r="L150" s="74"/>
      <c r="M150" s="74"/>
    </row>
    <row r="151" spans="2:13" ht="33" customHeight="1" x14ac:dyDescent="0.25">
      <c r="B151" s="42" t="s">
        <v>100</v>
      </c>
      <c r="C151" s="42"/>
      <c r="D151" s="42"/>
      <c r="E151" s="42"/>
      <c r="F151" s="42"/>
      <c r="G151" s="42"/>
      <c r="H151" s="42"/>
      <c r="I151" s="42"/>
      <c r="J151" s="75">
        <f>J149*J150</f>
        <v>0</v>
      </c>
      <c r="K151" s="75"/>
      <c r="L151" s="75"/>
      <c r="M151" s="75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9" t="s">
        <v>101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2:13" x14ac:dyDescent="0.25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27" customHeight="1" x14ac:dyDescent="0.25">
      <c r="B156" s="43" t="s">
        <v>102</v>
      </c>
      <c r="C156" s="43"/>
      <c r="D156" s="43"/>
      <c r="E156" s="43"/>
      <c r="F156" s="43"/>
      <c r="G156" s="43"/>
      <c r="H156" s="43"/>
      <c r="I156" s="43"/>
      <c r="J156" s="77">
        <f>SUM(J151,L36,J21)</f>
        <v>0</v>
      </c>
      <c r="K156" s="77"/>
      <c r="L156" s="77"/>
      <c r="M156" s="77"/>
    </row>
    <row r="157" spans="2:13" ht="23.25" customHeight="1" x14ac:dyDescent="0.25">
      <c r="B157" s="43"/>
      <c r="C157" s="43"/>
      <c r="D157" s="43"/>
      <c r="E157" s="43"/>
      <c r="F157" s="43"/>
      <c r="G157" s="43"/>
      <c r="H157" s="43"/>
      <c r="I157" s="43"/>
      <c r="J157" s="77"/>
      <c r="K157" s="77"/>
      <c r="L157" s="77"/>
      <c r="M157" s="77"/>
    </row>
    <row r="158" spans="2:13" ht="14.25" customHeight="1" x14ac:dyDescent="0.25">
      <c r="B158" s="44"/>
      <c r="C158" s="44"/>
      <c r="D158" s="44"/>
      <c r="E158" s="44"/>
      <c r="F158" s="44"/>
      <c r="G158" s="44"/>
      <c r="H158" s="44"/>
      <c r="I158" s="44"/>
      <c r="J158" s="45"/>
      <c r="K158" s="45"/>
      <c r="L158" s="45"/>
      <c r="M158" s="45"/>
    </row>
    <row r="159" spans="2:13" ht="17.25" customHeight="1" x14ac:dyDescent="0.25">
      <c r="B159" s="46" t="s">
        <v>169</v>
      </c>
      <c r="C159" s="44"/>
      <c r="D159" s="44"/>
      <c r="E159" s="44"/>
      <c r="F159" s="44"/>
      <c r="G159" s="44"/>
      <c r="H159" s="44"/>
      <c r="I159" s="44"/>
      <c r="J159" s="45"/>
      <c r="K159" s="45"/>
      <c r="L159" s="45"/>
      <c r="M159" s="45"/>
    </row>
    <row r="160" spans="2:13" s="1" customFormat="1" x14ac:dyDescent="0.25"/>
    <row r="161" spans="2:13" s="1" customFormat="1" x14ac:dyDescent="0.25">
      <c r="B161" s="47" t="s">
        <v>170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</row>
    <row r="162" spans="2:13" s="1" customFormat="1" x14ac:dyDescent="0.25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</row>
    <row r="163" spans="2:13" s="1" customFormat="1" x14ac:dyDescent="0.25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</row>
    <row r="164" spans="2:13" s="1" customFormat="1" x14ac:dyDescent="0.25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</row>
    <row r="165" spans="2:13" s="1" customFormat="1" x14ac:dyDescent="0.25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</row>
    <row r="166" spans="2:13" s="1" customFormat="1" x14ac:dyDescent="0.25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</row>
    <row r="167" spans="2:13" s="1" customFormat="1" x14ac:dyDescent="0.25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</row>
    <row r="168" spans="2:13" s="1" customFormat="1" x14ac:dyDescent="0.25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</row>
    <row r="169" spans="2:13" s="1" customFormat="1" x14ac:dyDescent="0.25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</row>
    <row r="170" spans="2:13" s="1" customFormat="1" ht="9" customHeight="1" x14ac:dyDescent="0.25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2:13" s="1" customFormat="1" ht="155.25" customHeight="1" x14ac:dyDescent="0.25">
      <c r="B171" s="5" t="s">
        <v>171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2:13" s="1" customFormat="1" x14ac:dyDescent="0.25"/>
    <row r="173" spans="2:13" x14ac:dyDescent="0.25">
      <c r="B173" s="49" t="s">
        <v>172</v>
      </c>
      <c r="C173" s="50"/>
      <c r="D173" s="50"/>
      <c r="E173" s="51"/>
      <c r="F173" s="51"/>
      <c r="G173" s="51"/>
      <c r="H173" s="51"/>
      <c r="I173" s="51"/>
      <c r="J173" s="51"/>
      <c r="K173" s="51"/>
      <c r="L173" s="51"/>
      <c r="M173" s="51"/>
    </row>
    <row r="174" spans="2:13" x14ac:dyDescent="0.25">
      <c r="B174" s="50" t="s">
        <v>173</v>
      </c>
      <c r="C174" s="50"/>
      <c r="D174" s="50"/>
      <c r="E174" s="51"/>
      <c r="F174" s="51"/>
      <c r="G174" s="51"/>
      <c r="H174" s="51"/>
      <c r="I174" s="51"/>
      <c r="J174" s="51"/>
      <c r="K174" s="51"/>
      <c r="L174" s="51"/>
      <c r="M174" s="51"/>
    </row>
    <row r="175" spans="2:13" x14ac:dyDescent="0.25">
      <c r="B175" s="50" t="s">
        <v>174</v>
      </c>
      <c r="C175" s="50"/>
      <c r="D175" s="50"/>
      <c r="E175" s="51"/>
      <c r="F175" s="51"/>
      <c r="G175" s="51"/>
      <c r="H175" s="51"/>
      <c r="I175" s="51"/>
      <c r="J175" s="51"/>
      <c r="K175" s="51"/>
      <c r="L175" s="51"/>
      <c r="M175" s="51"/>
    </row>
    <row r="176" spans="2:13" x14ac:dyDescent="0.25">
      <c r="B176" s="50" t="s">
        <v>175</v>
      </c>
      <c r="C176" s="50"/>
      <c r="D176" s="50"/>
      <c r="E176" s="51"/>
      <c r="F176" s="51"/>
      <c r="G176" s="51"/>
      <c r="H176" s="51"/>
      <c r="I176" s="51"/>
      <c r="J176" s="51"/>
      <c r="K176" s="51"/>
      <c r="L176" s="51"/>
      <c r="M176" s="51"/>
    </row>
    <row r="177" spans="2:13" x14ac:dyDescent="0.25">
      <c r="B177" s="50" t="s">
        <v>0</v>
      </c>
      <c r="C177" s="50"/>
      <c r="D177" s="50"/>
      <c r="E177" s="51"/>
      <c r="F177" s="51"/>
      <c r="G177" s="51"/>
      <c r="H177" s="51"/>
      <c r="I177" s="51"/>
      <c r="J177" s="51"/>
      <c r="K177" s="51"/>
      <c r="L177" s="51"/>
      <c r="M177" s="51"/>
    </row>
    <row r="178" spans="2:13" x14ac:dyDescent="0.25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</row>
    <row r="179" spans="2:13" ht="0.75" customHeight="1" x14ac:dyDescent="0.25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2:13" x14ac:dyDescent="0.25">
      <c r="B180" s="53" t="s">
        <v>176</v>
      </c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5"/>
    </row>
    <row r="181" spans="2:13" x14ac:dyDescent="0.25">
      <c r="B181" s="50" t="s">
        <v>177</v>
      </c>
      <c r="C181" s="50"/>
      <c r="D181" s="50"/>
      <c r="E181" s="51"/>
      <c r="F181" s="51"/>
      <c r="G181" s="51"/>
      <c r="H181" s="51"/>
      <c r="I181" s="51"/>
      <c r="J181" s="51"/>
      <c r="K181" s="51"/>
      <c r="L181" s="51"/>
      <c r="M181" s="51"/>
    </row>
    <row r="182" spans="2:13" x14ac:dyDescent="0.25">
      <c r="B182" s="50" t="s">
        <v>178</v>
      </c>
      <c r="C182" s="50"/>
      <c r="D182" s="50"/>
      <c r="E182" s="51"/>
      <c r="F182" s="51"/>
      <c r="G182" s="51"/>
      <c r="H182" s="51"/>
      <c r="I182" s="51"/>
      <c r="J182" s="51"/>
      <c r="K182" s="51"/>
      <c r="L182" s="51"/>
      <c r="M182" s="51"/>
    </row>
    <row r="183" spans="2:13" x14ac:dyDescent="0.25">
      <c r="B183" s="56" t="s">
        <v>179</v>
      </c>
      <c r="C183" s="57"/>
      <c r="D183" s="58"/>
      <c r="E183" s="59"/>
      <c r="F183" s="60"/>
      <c r="G183" s="60"/>
      <c r="H183" s="60"/>
      <c r="I183" s="60"/>
      <c r="J183" s="60"/>
      <c r="K183" s="60"/>
      <c r="L183" s="60"/>
      <c r="M183" s="61"/>
    </row>
    <row r="184" spans="2:13" x14ac:dyDescent="0.25">
      <c r="B184" s="56" t="s">
        <v>180</v>
      </c>
      <c r="C184" s="57"/>
      <c r="D184" s="58"/>
      <c r="E184" s="59"/>
      <c r="F184" s="60"/>
      <c r="G184" s="60"/>
      <c r="H184" s="60"/>
      <c r="I184" s="60"/>
      <c r="J184" s="60"/>
      <c r="K184" s="60"/>
      <c r="L184" s="60"/>
      <c r="M184" s="61"/>
    </row>
    <row r="185" spans="2:13" x14ac:dyDescent="0.25">
      <c r="B185" s="56" t="s">
        <v>181</v>
      </c>
      <c r="C185" s="57"/>
      <c r="D185" s="58"/>
      <c r="E185" s="62" t="s">
        <v>182</v>
      </c>
      <c r="F185" s="63"/>
      <c r="G185" s="63"/>
      <c r="H185" s="63"/>
      <c r="I185" s="63"/>
      <c r="J185" s="63"/>
      <c r="K185" s="63"/>
      <c r="L185" s="63"/>
      <c r="M185" s="64"/>
    </row>
    <row r="186" spans="2:13" x14ac:dyDescent="0.25">
      <c r="B186" s="50" t="s">
        <v>1</v>
      </c>
      <c r="C186" s="50"/>
      <c r="D186" s="50"/>
      <c r="E186" s="51"/>
      <c r="F186" s="51"/>
      <c r="G186" s="51"/>
      <c r="H186" s="51"/>
      <c r="I186" s="51"/>
      <c r="J186" s="51"/>
      <c r="K186" s="51"/>
      <c r="L186" s="51"/>
      <c r="M186" s="5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65" t="s">
        <v>184</v>
      </c>
      <c r="J189" s="65"/>
      <c r="K189" s="65"/>
      <c r="L189" s="65"/>
      <c r="M189" s="65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47.25" customHeight="1" x14ac:dyDescent="0.25">
      <c r="B193" s="52" t="s">
        <v>183</v>
      </c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27" customHeight="1" x14ac:dyDescent="0.25">
      <c r="B195" s="67" t="s">
        <v>185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2:13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idden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idden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</sheetData>
  <sheetProtection algorithmName="SHA-512" hashValue="M7O6T3Su6dSGlrJo8kRo4uXeTdtek5T1AYK8eoGolVPu/am7iMAgnFegYW9Fk/uOhQFlbwd2GBhhPleykF5/vw==" saltValue="nEYiPSLjYvaO+yIKbNrwlQ==" spinCount="100000" sheet="1" objects="1" scenarios="1" formatCells="0"/>
  <mergeCells count="400">
    <mergeCell ref="B193:M193"/>
    <mergeCell ref="I189:M189"/>
    <mergeCell ref="B195:M195"/>
    <mergeCell ref="B182:D182"/>
    <mergeCell ref="E182:M182"/>
    <mergeCell ref="B186:D186"/>
    <mergeCell ref="E186:M186"/>
    <mergeCell ref="B180:M180"/>
    <mergeCell ref="B183:D183"/>
    <mergeCell ref="E183:M183"/>
    <mergeCell ref="B184:D184"/>
    <mergeCell ref="E184:M184"/>
    <mergeCell ref="B185:D185"/>
    <mergeCell ref="E185:M185"/>
    <mergeCell ref="L45:M46"/>
    <mergeCell ref="B171:M171"/>
    <mergeCell ref="B181:D181"/>
    <mergeCell ref="E181:M181"/>
    <mergeCell ref="H30:I30"/>
    <mergeCell ref="H31:I31"/>
    <mergeCell ref="H32:I32"/>
    <mergeCell ref="L29:M29"/>
    <mergeCell ref="L30:M30"/>
    <mergeCell ref="L31:M31"/>
    <mergeCell ref="L32:M32"/>
    <mergeCell ref="L33:M33"/>
    <mergeCell ref="B34:K34"/>
    <mergeCell ref="B35:K35"/>
    <mergeCell ref="B36:K36"/>
    <mergeCell ref="L34:M34"/>
    <mergeCell ref="L35:M35"/>
    <mergeCell ref="L36:M36"/>
    <mergeCell ref="H33:I33"/>
    <mergeCell ref="J29:K29"/>
    <mergeCell ref="J30:K30"/>
    <mergeCell ref="J31:K31"/>
    <mergeCell ref="B2:M3"/>
    <mergeCell ref="B24:K24"/>
    <mergeCell ref="C28:E28"/>
    <mergeCell ref="F28:G28"/>
    <mergeCell ref="H28:I28"/>
    <mergeCell ref="J28:K28"/>
    <mergeCell ref="B26:M26"/>
    <mergeCell ref="F19:G19"/>
    <mergeCell ref="B19:B20"/>
    <mergeCell ref="C19:E20"/>
    <mergeCell ref="C21:E21"/>
    <mergeCell ref="J19:M19"/>
    <mergeCell ref="J20:M20"/>
    <mergeCell ref="J21:M21"/>
    <mergeCell ref="H19:I19"/>
    <mergeCell ref="F20:G20"/>
    <mergeCell ref="F21:G21"/>
    <mergeCell ref="B7:M7"/>
    <mergeCell ref="B10:M10"/>
    <mergeCell ref="B12:M12"/>
    <mergeCell ref="B14:M14"/>
    <mergeCell ref="B23:M23"/>
    <mergeCell ref="L28:M28"/>
    <mergeCell ref="B5:M5"/>
    <mergeCell ref="J32:K32"/>
    <mergeCell ref="J33:K33"/>
    <mergeCell ref="C33:E33"/>
    <mergeCell ref="F29:G29"/>
    <mergeCell ref="F30:G30"/>
    <mergeCell ref="F31:G31"/>
    <mergeCell ref="F32:G32"/>
    <mergeCell ref="F33:G33"/>
    <mergeCell ref="C29:E29"/>
    <mergeCell ref="C30:E30"/>
    <mergeCell ref="C31:E31"/>
    <mergeCell ref="C32:E32"/>
    <mergeCell ref="H29:I29"/>
    <mergeCell ref="B139:I139"/>
    <mergeCell ref="B140:I140"/>
    <mergeCell ref="B141:I141"/>
    <mergeCell ref="B142:I142"/>
    <mergeCell ref="B143:I143"/>
    <mergeCell ref="B144:I144"/>
    <mergeCell ref="B38:M40"/>
    <mergeCell ref="B42:M42"/>
    <mergeCell ref="J45:K46"/>
    <mergeCell ref="B45:I46"/>
    <mergeCell ref="B44:M44"/>
    <mergeCell ref="J57:K57"/>
    <mergeCell ref="J58:K58"/>
    <mergeCell ref="J59:K59"/>
    <mergeCell ref="J60:K60"/>
    <mergeCell ref="J61:K61"/>
    <mergeCell ref="J52:K52"/>
    <mergeCell ref="J53:K53"/>
    <mergeCell ref="J54:K54"/>
    <mergeCell ref="J55:K55"/>
    <mergeCell ref="J56:K5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77:K77"/>
    <mergeCell ref="J78:K78"/>
    <mergeCell ref="J79:K79"/>
    <mergeCell ref="J80:K80"/>
    <mergeCell ref="J81:K81"/>
    <mergeCell ref="J72:K72"/>
    <mergeCell ref="J73:K73"/>
    <mergeCell ref="J74:K74"/>
    <mergeCell ref="J75:K75"/>
    <mergeCell ref="J76:K7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92:K92"/>
    <mergeCell ref="J93:K93"/>
    <mergeCell ref="J94:K94"/>
    <mergeCell ref="J95:K95"/>
    <mergeCell ref="J96:K96"/>
    <mergeCell ref="B104:M104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B102:I102"/>
    <mergeCell ref="B103:I103"/>
    <mergeCell ref="B95:I95"/>
    <mergeCell ref="B96:I96"/>
    <mergeCell ref="B97:I97"/>
    <mergeCell ref="B98:I98"/>
    <mergeCell ref="B99:I99"/>
    <mergeCell ref="J102:K102"/>
    <mergeCell ref="J136:K136"/>
    <mergeCell ref="J137:K137"/>
    <mergeCell ref="J138:K138"/>
    <mergeCell ref="J139:K139"/>
    <mergeCell ref="J140:K140"/>
    <mergeCell ref="J132:K132"/>
    <mergeCell ref="J133:K133"/>
    <mergeCell ref="J135:K135"/>
    <mergeCell ref="J112:K112"/>
    <mergeCell ref="J113:K113"/>
    <mergeCell ref="J114:K114"/>
    <mergeCell ref="J116:K116"/>
    <mergeCell ref="B60:I60"/>
    <mergeCell ref="B61:I61"/>
    <mergeCell ref="B62:I62"/>
    <mergeCell ref="B63:I63"/>
    <mergeCell ref="B64:I64"/>
    <mergeCell ref="J146:K146"/>
    <mergeCell ref="J147:K147"/>
    <mergeCell ref="J148:K148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J141:K141"/>
    <mergeCell ref="J142:K142"/>
    <mergeCell ref="J143:K143"/>
    <mergeCell ref="J144:K144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L56:M56"/>
    <mergeCell ref="L57:M57"/>
    <mergeCell ref="L58:M58"/>
    <mergeCell ref="B130:I130"/>
    <mergeCell ref="B131:I131"/>
    <mergeCell ref="B132:I132"/>
    <mergeCell ref="B133:I133"/>
    <mergeCell ref="B125:I125"/>
    <mergeCell ref="B126:I126"/>
    <mergeCell ref="B127:I127"/>
    <mergeCell ref="B128:I128"/>
    <mergeCell ref="B129:I129"/>
    <mergeCell ref="B120:I120"/>
    <mergeCell ref="B121:I121"/>
    <mergeCell ref="B122:I122"/>
    <mergeCell ref="B123:I123"/>
    <mergeCell ref="B124:I124"/>
    <mergeCell ref="B116:I116"/>
    <mergeCell ref="B117:I117"/>
    <mergeCell ref="B118:I118"/>
    <mergeCell ref="B119:I119"/>
    <mergeCell ref="B110:I110"/>
    <mergeCell ref="B111:I111"/>
    <mergeCell ref="B112:I112"/>
    <mergeCell ref="B47:M47"/>
    <mergeCell ref="L48:M48"/>
    <mergeCell ref="L49:M49"/>
    <mergeCell ref="L50:M50"/>
    <mergeCell ref="L51:M51"/>
    <mergeCell ref="L52:M52"/>
    <mergeCell ref="L53:M53"/>
    <mergeCell ref="L54:M54"/>
    <mergeCell ref="L55:M55"/>
    <mergeCell ref="J48:K48"/>
    <mergeCell ref="J49:K49"/>
    <mergeCell ref="J50:K50"/>
    <mergeCell ref="J51:K51"/>
    <mergeCell ref="L59:M59"/>
    <mergeCell ref="L60:M60"/>
    <mergeCell ref="L61:M61"/>
    <mergeCell ref="L62:M62"/>
    <mergeCell ref="L63:M63"/>
    <mergeCell ref="J149:M149"/>
    <mergeCell ref="J150:M150"/>
    <mergeCell ref="J151:M151"/>
    <mergeCell ref="B149:I149"/>
    <mergeCell ref="B150:I150"/>
    <mergeCell ref="B151:I151"/>
    <mergeCell ref="B145:I145"/>
    <mergeCell ref="B146:I146"/>
    <mergeCell ref="B147:I147"/>
    <mergeCell ref="B148:I148"/>
    <mergeCell ref="B113:I113"/>
    <mergeCell ref="B114:I114"/>
    <mergeCell ref="B105:I105"/>
    <mergeCell ref="B106:I106"/>
    <mergeCell ref="B107:I107"/>
    <mergeCell ref="B108:I108"/>
    <mergeCell ref="B109:I109"/>
    <mergeCell ref="B100:I100"/>
    <mergeCell ref="B101:I101"/>
    <mergeCell ref="L69:M69"/>
    <mergeCell ref="L70:M70"/>
    <mergeCell ref="L71:M71"/>
    <mergeCell ref="L72:M72"/>
    <mergeCell ref="L73:M73"/>
    <mergeCell ref="L64:M64"/>
    <mergeCell ref="L65:M65"/>
    <mergeCell ref="L66:M66"/>
    <mergeCell ref="L67:M67"/>
    <mergeCell ref="L68:M68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89:M89"/>
    <mergeCell ref="L90:M90"/>
    <mergeCell ref="L91:M91"/>
    <mergeCell ref="L92:M92"/>
    <mergeCell ref="L93:M93"/>
    <mergeCell ref="L84:M84"/>
    <mergeCell ref="L85:M85"/>
    <mergeCell ref="L86:M86"/>
    <mergeCell ref="L87:M87"/>
    <mergeCell ref="L88:M88"/>
    <mergeCell ref="J103:K103"/>
    <mergeCell ref="L109:M109"/>
    <mergeCell ref="J105:K105"/>
    <mergeCell ref="J106:K106"/>
    <mergeCell ref="J97:K97"/>
    <mergeCell ref="J98:K98"/>
    <mergeCell ref="J99:K99"/>
    <mergeCell ref="J100:K100"/>
    <mergeCell ref="J101:K101"/>
    <mergeCell ref="J107:K107"/>
    <mergeCell ref="J108:K108"/>
    <mergeCell ref="J109:K109"/>
    <mergeCell ref="L105:M105"/>
    <mergeCell ref="L106:M106"/>
    <mergeCell ref="L107:M107"/>
    <mergeCell ref="L108:M108"/>
    <mergeCell ref="L119:M119"/>
    <mergeCell ref="L114:M114"/>
    <mergeCell ref="L116:M116"/>
    <mergeCell ref="L117:M117"/>
    <mergeCell ref="L118:M118"/>
    <mergeCell ref="B115:M115"/>
    <mergeCell ref="J110:K110"/>
    <mergeCell ref="J111:K111"/>
    <mergeCell ref="J117:K117"/>
    <mergeCell ref="J118:K118"/>
    <mergeCell ref="J119:K119"/>
    <mergeCell ref="J120:K120"/>
    <mergeCell ref="J121:K121"/>
    <mergeCell ref="J124:K124"/>
    <mergeCell ref="J125:K125"/>
    <mergeCell ref="L110:M110"/>
    <mergeCell ref="L111:M111"/>
    <mergeCell ref="L112:M112"/>
    <mergeCell ref="L113:M113"/>
    <mergeCell ref="L120:M120"/>
    <mergeCell ref="L121:M121"/>
    <mergeCell ref="L122:M122"/>
    <mergeCell ref="L123:M123"/>
    <mergeCell ref="L125:M125"/>
    <mergeCell ref="L126:M126"/>
    <mergeCell ref="L127:M127"/>
    <mergeCell ref="L128:M128"/>
    <mergeCell ref="J127:K127"/>
    <mergeCell ref="J128:K128"/>
    <mergeCell ref="J122:K122"/>
    <mergeCell ref="J123:K123"/>
    <mergeCell ref="B175:D175"/>
    <mergeCell ref="E175:M175"/>
    <mergeCell ref="B176:D176"/>
    <mergeCell ref="E176:M176"/>
    <mergeCell ref="B177:D177"/>
    <mergeCell ref="E177:M177"/>
    <mergeCell ref="B178:M179"/>
    <mergeCell ref="B16:M17"/>
    <mergeCell ref="B153:M154"/>
    <mergeCell ref="B156:I157"/>
    <mergeCell ref="J156:M157"/>
    <mergeCell ref="H20:I20"/>
    <mergeCell ref="H21:I21"/>
    <mergeCell ref="L144:M144"/>
    <mergeCell ref="L145:M145"/>
    <mergeCell ref="L146:M146"/>
    <mergeCell ref="L147:M147"/>
    <mergeCell ref="L148:M148"/>
    <mergeCell ref="L139:M139"/>
    <mergeCell ref="L140:M140"/>
    <mergeCell ref="L141:M141"/>
    <mergeCell ref="L142:M142"/>
    <mergeCell ref="L143:M143"/>
    <mergeCell ref="L135:M135"/>
    <mergeCell ref="B161:M169"/>
    <mergeCell ref="L131:M131"/>
    <mergeCell ref="L132:M132"/>
    <mergeCell ref="L133:M133"/>
    <mergeCell ref="L124:M124"/>
    <mergeCell ref="B173:D173"/>
    <mergeCell ref="E173:M173"/>
    <mergeCell ref="B174:D174"/>
    <mergeCell ref="E174:M174"/>
    <mergeCell ref="L136:M136"/>
    <mergeCell ref="L137:M137"/>
    <mergeCell ref="L138:M138"/>
    <mergeCell ref="B134:M134"/>
    <mergeCell ref="L129:M129"/>
    <mergeCell ref="L130:M130"/>
    <mergeCell ref="J126:K126"/>
    <mergeCell ref="B135:I135"/>
    <mergeCell ref="B136:I136"/>
    <mergeCell ref="B137:I137"/>
    <mergeCell ref="B138:I138"/>
    <mergeCell ref="J129:K129"/>
    <mergeCell ref="J130:K130"/>
    <mergeCell ref="J131:K131"/>
    <mergeCell ref="J145:K14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>
    <oddFooter>&amp;L_x000D_&amp;1#&amp;"Calibri"&amp;10&amp;K0000FF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9A04B50C17DC4B966BAB4F103BDC58" ma:contentTypeVersion="17" ma:contentTypeDescription="Crie um novo documento." ma:contentTypeScope="" ma:versionID="8a1f44a4a6df4122ad0892b6816c532d">
  <xsd:schema xmlns:xsd="http://www.w3.org/2001/XMLSchema" xmlns:xs="http://www.w3.org/2001/XMLSchema" xmlns:p="http://schemas.microsoft.com/office/2006/metadata/properties" xmlns:ns2="204a859e-ed32-4641-87ef-29ae1ae899c7" xmlns:ns3="dfff0671-edb5-4b17-bcdd-669e16785037" targetNamespace="http://schemas.microsoft.com/office/2006/metadata/properties" ma:root="true" ma:fieldsID="2971ac2f0c6c8737437c305eb53c6674" ns2:_="" ns3:_="">
    <xsd:import namespace="204a859e-ed32-4641-87ef-29ae1ae899c7"/>
    <xsd:import namespace="dfff0671-edb5-4b17-bcdd-669e167850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a859e-ed32-4641-87ef-29ae1ae89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76af115-8b1c-4b07-bfb6-8c8ff01d8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f0671-edb5-4b17-bcdd-669e1678503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7eb408b-ae8a-4d04-b532-300194f7c233}" ma:internalName="TaxCatchAll" ma:showField="CatchAllData" ma:web="dfff0671-edb5-4b17-bcdd-669e167850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4a859e-ed32-4641-87ef-29ae1ae899c7">
      <Terms xmlns="http://schemas.microsoft.com/office/infopath/2007/PartnerControls"/>
    </lcf76f155ced4ddcb4097134ff3c332f>
    <TaxCatchAll xmlns="dfff0671-edb5-4b17-bcdd-669e16785037" xsi:nil="true"/>
  </documentManagement>
</p:properties>
</file>

<file path=customXml/itemProps1.xml><?xml version="1.0" encoding="utf-8"?>
<ds:datastoreItem xmlns:ds="http://schemas.openxmlformats.org/officeDocument/2006/customXml" ds:itemID="{21076398-5211-457B-A38F-0D31792CC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a859e-ed32-4641-87ef-29ae1ae899c7"/>
    <ds:schemaRef ds:uri="dfff0671-edb5-4b17-bcdd-669e16785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2E39B-40E5-492B-A7A1-F7E435EA8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C8E11-32F7-47B8-8BB9-739472D94366}">
  <ds:schemaRefs>
    <ds:schemaRef ds:uri="http://schemas.microsoft.com/office/2006/metadata/properties"/>
    <ds:schemaRef ds:uri="http://schemas.microsoft.com/office/infopath/2007/PartnerControls"/>
    <ds:schemaRef ds:uri="204a859e-ed32-4641-87ef-29ae1ae899c7"/>
    <ds:schemaRef ds:uri="dfff0671-edb5-4b17-bcdd-669e167850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de Preços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Rosa Pimenta Vilas Boas</dc:creator>
  <cp:lastModifiedBy>Wadson Vitor Roque Pereira</cp:lastModifiedBy>
  <dcterms:created xsi:type="dcterms:W3CDTF">2022-09-28T13:23:34Z</dcterms:created>
  <dcterms:modified xsi:type="dcterms:W3CDTF">2025-02-19T13:07:01Z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c6d28-5430-4551-bb0a-f15421020112_Enabled">
    <vt:lpwstr>true</vt:lpwstr>
  </property>
  <property fmtid="{D5CDD505-2E9C-101B-9397-08002B2CF9AE}" pid="3" name="MSIP_Label_8e4c6d28-5430-4551-bb0a-f15421020112_SetDate">
    <vt:lpwstr>2022-09-28T13:37:23Z</vt:lpwstr>
  </property>
  <property fmtid="{D5CDD505-2E9C-101B-9397-08002B2CF9AE}" pid="4" name="MSIP_Label_8e4c6d28-5430-4551-bb0a-f15421020112_Method">
    <vt:lpwstr>Standard</vt:lpwstr>
  </property>
  <property fmtid="{D5CDD505-2E9C-101B-9397-08002B2CF9AE}" pid="5" name="MSIP_Label_8e4c6d28-5430-4551-bb0a-f15421020112_Name">
    <vt:lpwstr>GO - Interno</vt:lpwstr>
  </property>
  <property fmtid="{D5CDD505-2E9C-101B-9397-08002B2CF9AE}" pid="6" name="MSIP_Label_8e4c6d28-5430-4551-bb0a-f15421020112_SiteId">
    <vt:lpwstr>97298271-1bd7-4ac5-935b-88addef636cc</vt:lpwstr>
  </property>
  <property fmtid="{D5CDD505-2E9C-101B-9397-08002B2CF9AE}" pid="7" name="MSIP_Label_8e4c6d28-5430-4551-bb0a-f15421020112_ActionId">
    <vt:lpwstr>19735f9e-ec81-45f5-a586-caa252f9351e</vt:lpwstr>
  </property>
  <property fmtid="{D5CDD505-2E9C-101B-9397-08002B2CF9AE}" pid="8" name="MSIP_Label_8e4c6d28-5430-4551-bb0a-f15421020112_ContentBits">
    <vt:lpwstr>2</vt:lpwstr>
  </property>
  <property fmtid="{D5CDD505-2E9C-101B-9397-08002B2CF9AE}" pid="9" name="ContentTypeId">
    <vt:lpwstr>0x010100DB9A04B50C17DC4B966BAB4F103BDC58</vt:lpwstr>
  </property>
  <property fmtid="{D5CDD505-2E9C-101B-9397-08002B2CF9AE}" pid="10" name="MediaServiceImageTags">
    <vt:lpwstr/>
  </property>
</Properties>
</file>